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2 DWI BAHASA\"/>
    </mc:Choice>
  </mc:AlternateContent>
  <bookViews>
    <workbookView xWindow="0" yWindow="60" windowWidth="2370" windowHeight="1170" activeTab="3"/>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1" i="2" l="1"/>
  <c r="E21" i="2"/>
  <c r="J20" i="2"/>
  <c r="E20" i="2"/>
  <c r="J19" i="4" l="1"/>
  <c r="E19" i="4"/>
  <c r="J18" i="4"/>
  <c r="C15" i="6" s="1"/>
  <c r="E18" i="4"/>
  <c r="B15" i="6" s="1"/>
  <c r="D15" i="6" s="1"/>
  <c r="J8" i="4"/>
  <c r="E8" i="4"/>
  <c r="J7" i="4"/>
  <c r="C14" i="6" s="1"/>
  <c r="E7" i="4"/>
  <c r="B14" i="6" s="1"/>
  <c r="J43" i="3"/>
  <c r="E43" i="3"/>
  <c r="J42" i="3"/>
  <c r="C6" i="6" s="1"/>
  <c r="E42" i="3"/>
  <c r="B6" i="6" s="1"/>
  <c r="J34" i="3"/>
  <c r="J33" i="3"/>
  <c r="C5" i="6" s="1"/>
  <c r="E34" i="3"/>
  <c r="E33" i="3"/>
  <c r="B5" i="6" s="1"/>
  <c r="C4" i="6"/>
  <c r="B4" i="6"/>
  <c r="D14" i="6" l="1"/>
  <c r="D16" i="6" s="1"/>
  <c r="D4" i="6"/>
  <c r="E4" i="6"/>
  <c r="E5" i="6"/>
  <c r="E15" i="6"/>
  <c r="E14" i="6"/>
  <c r="E6" i="6"/>
  <c r="D6" i="6"/>
  <c r="D5" i="6"/>
  <c r="E7" i="6" l="1"/>
  <c r="E16" i="6"/>
  <c r="E18" i="6" s="1"/>
  <c r="B4" i="5" s="1"/>
  <c r="D7" i="6"/>
  <c r="E10" i="6" l="1"/>
  <c r="A4" i="5" s="1"/>
  <c r="C4" i="5" s="1"/>
  <c r="D15" i="1" l="1"/>
  <c r="C5" i="5"/>
</calcChain>
</file>

<file path=xl/comments1.xml><?xml version="1.0" encoding="utf-8"?>
<comments xmlns="http://schemas.openxmlformats.org/spreadsheetml/2006/main">
  <authors>
    <author>Jpk-Yuz</author>
    <author>Che</author>
  </authors>
  <commentList>
    <comment ref="B4" authorId="0" shapeId="0">
      <text>
        <r>
          <rPr>
            <b/>
            <sz val="9"/>
            <color indexed="81"/>
            <rFont val="Tahoma"/>
            <family val="2"/>
          </rPr>
          <t>MARKAH PENILAIAN PERANTIS:</t>
        </r>
        <r>
          <rPr>
            <sz val="9"/>
            <color indexed="81"/>
            <rFont val="Tahoma"/>
            <family val="2"/>
          </rPr>
          <t xml:space="preserve">
</t>
        </r>
        <r>
          <rPr>
            <b/>
            <sz val="28"/>
            <color indexed="81"/>
            <rFont val="Tahoma"/>
            <family val="2"/>
          </rPr>
          <t>A</t>
        </r>
        <r>
          <rPr>
            <b/>
            <sz val="20"/>
            <color indexed="81"/>
            <rFont val="Tahoma"/>
            <family val="2"/>
          </rPr>
          <t>1(1)</t>
        </r>
      </text>
    </comment>
    <comment ref="C4" authorId="0" shapeId="0">
      <text>
        <r>
          <rPr>
            <b/>
            <sz val="9"/>
            <color indexed="81"/>
            <rFont val="Tahoma"/>
            <family val="2"/>
          </rPr>
          <t xml:space="preserve">MARKAH PENILAIAN COACH:
</t>
        </r>
        <r>
          <rPr>
            <b/>
            <sz val="28"/>
            <color indexed="81"/>
            <rFont val="Tahoma"/>
            <family val="2"/>
          </rPr>
          <t>A</t>
        </r>
        <r>
          <rPr>
            <b/>
            <sz val="20"/>
            <color indexed="81"/>
            <rFont val="Tahoma"/>
            <family val="2"/>
          </rPr>
          <t>1(2)</t>
        </r>
      </text>
    </comment>
    <comment ref="D4" authorId="1" shapeId="0">
      <text>
        <r>
          <rPr>
            <b/>
            <sz val="9"/>
            <color indexed="81"/>
            <rFont val="Tahoma"/>
            <family val="2"/>
          </rPr>
          <t>Markah Perantis:</t>
        </r>
        <r>
          <rPr>
            <sz val="9"/>
            <color indexed="81"/>
            <rFont val="Tahoma"/>
            <family val="2"/>
          </rPr>
          <t xml:space="preserve">
</t>
        </r>
        <r>
          <rPr>
            <b/>
            <sz val="9"/>
            <color indexed="81"/>
            <rFont val="Tahoma"/>
            <family val="2"/>
          </rPr>
          <t>A1(1) / Full Marks X 15</t>
        </r>
        <r>
          <rPr>
            <sz val="9"/>
            <color indexed="81"/>
            <rFont val="Tahoma"/>
            <family val="2"/>
          </rPr>
          <t xml:space="preserve"> </t>
        </r>
      </text>
    </comment>
    <comment ref="E4" authorId="1" shapeId="0">
      <text>
        <r>
          <rPr>
            <b/>
            <sz val="9"/>
            <color indexed="81"/>
            <rFont val="Tahoma"/>
            <family val="2"/>
          </rPr>
          <t xml:space="preserve">Markah Coach:
</t>
        </r>
        <r>
          <rPr>
            <b/>
            <sz val="9"/>
            <color indexed="81"/>
            <rFont val="Tahoma"/>
            <family val="2"/>
          </rPr>
          <t>A1(2) / Full Marks X 15</t>
        </r>
        <r>
          <rPr>
            <b/>
            <sz val="10"/>
            <color indexed="81"/>
            <rFont val="Tahoma"/>
            <family val="2"/>
          </rPr>
          <t xml:space="preserve"> </t>
        </r>
        <r>
          <rPr>
            <sz val="9"/>
            <color indexed="81"/>
            <rFont val="Tahoma"/>
            <family val="2"/>
          </rPr>
          <t xml:space="preserve">
</t>
        </r>
      </text>
    </comment>
    <comment ref="B5" authorId="0" shapeId="0">
      <text>
        <r>
          <rPr>
            <b/>
            <sz val="9"/>
            <color indexed="81"/>
            <rFont val="Tahoma"/>
            <family val="2"/>
          </rPr>
          <t xml:space="preserve">MARKAH PERNILAIAN PERANTIS:
</t>
        </r>
        <r>
          <rPr>
            <b/>
            <sz val="28"/>
            <color indexed="81"/>
            <rFont val="Tahoma"/>
            <family val="2"/>
          </rPr>
          <t>A</t>
        </r>
        <r>
          <rPr>
            <b/>
            <sz val="20"/>
            <color indexed="81"/>
            <rFont val="Tahoma"/>
            <family val="2"/>
          </rPr>
          <t>2(1)</t>
        </r>
        <r>
          <rPr>
            <sz val="9"/>
            <color indexed="81"/>
            <rFont val="Tahoma"/>
            <family val="2"/>
          </rPr>
          <t xml:space="preserve">
</t>
        </r>
      </text>
    </comment>
    <comment ref="C5" authorId="0" shapeId="0">
      <text>
        <r>
          <rPr>
            <b/>
            <sz val="9"/>
            <color indexed="81"/>
            <rFont val="Tahoma"/>
            <family val="2"/>
          </rPr>
          <t xml:space="preserve">MARKAH PERNILAIAN COACH:
</t>
        </r>
        <r>
          <rPr>
            <b/>
            <sz val="28"/>
            <color indexed="81"/>
            <rFont val="Tahoma"/>
            <family val="2"/>
          </rPr>
          <t>A</t>
        </r>
        <r>
          <rPr>
            <b/>
            <sz val="20"/>
            <color indexed="81"/>
            <rFont val="Tahoma"/>
            <family val="2"/>
          </rPr>
          <t>2(2)</t>
        </r>
        <r>
          <rPr>
            <sz val="9"/>
            <color indexed="81"/>
            <rFont val="Tahoma"/>
            <family val="2"/>
          </rPr>
          <t xml:space="preserve">
</t>
        </r>
      </text>
    </comment>
    <comment ref="D5" authorId="1" shapeId="0">
      <text>
        <r>
          <rPr>
            <b/>
            <sz val="9"/>
            <color indexed="81"/>
            <rFont val="Tahoma"/>
            <family val="2"/>
          </rPr>
          <t xml:space="preserve">Markah Perantis:
A2(1) / Full Marks X 50 </t>
        </r>
        <r>
          <rPr>
            <sz val="9"/>
            <color indexed="81"/>
            <rFont val="Tahoma"/>
            <family val="2"/>
          </rPr>
          <t xml:space="preserve">
</t>
        </r>
      </text>
    </comment>
    <comment ref="E5" authorId="1" shapeId="0">
      <text>
        <r>
          <rPr>
            <b/>
            <sz val="9"/>
            <color indexed="81"/>
            <rFont val="Tahoma"/>
            <family val="2"/>
          </rPr>
          <t>Markah Coach:
A2(2) / Full Marks X 50</t>
        </r>
      </text>
    </comment>
    <comment ref="B6" authorId="0" shapeId="0">
      <text>
        <r>
          <rPr>
            <b/>
            <sz val="9"/>
            <color indexed="81"/>
            <rFont val="Tahoma"/>
            <family val="2"/>
          </rPr>
          <t xml:space="preserve">MARKAH PERNILAIAN PERANTIS:
</t>
        </r>
        <r>
          <rPr>
            <b/>
            <sz val="28"/>
            <color indexed="81"/>
            <rFont val="Tahoma"/>
            <family val="2"/>
          </rPr>
          <t>A</t>
        </r>
        <r>
          <rPr>
            <b/>
            <sz val="20"/>
            <color indexed="81"/>
            <rFont val="Tahoma"/>
            <family val="2"/>
          </rPr>
          <t>3(1)</t>
        </r>
      </text>
    </comment>
    <comment ref="C6" authorId="0" shapeId="0">
      <text>
        <r>
          <rPr>
            <b/>
            <sz val="9"/>
            <color indexed="81"/>
            <rFont val="Tahoma"/>
            <family val="2"/>
          </rPr>
          <t xml:space="preserve">MARKAH PERNILAIAN COACH:
</t>
        </r>
        <r>
          <rPr>
            <b/>
            <sz val="28"/>
            <color indexed="81"/>
            <rFont val="Tahoma"/>
            <family val="2"/>
          </rPr>
          <t>A</t>
        </r>
        <r>
          <rPr>
            <b/>
            <sz val="20"/>
            <color indexed="81"/>
            <rFont val="Tahoma"/>
            <family val="2"/>
          </rPr>
          <t>3(2)</t>
        </r>
      </text>
    </comment>
    <comment ref="D6" authorId="1" shapeId="0">
      <text>
        <r>
          <rPr>
            <b/>
            <sz val="9"/>
            <color indexed="81"/>
            <rFont val="Tahoma"/>
            <family val="2"/>
          </rPr>
          <t>Markah Perantis:
A3(1) / Full Marks X 35</t>
        </r>
        <r>
          <rPr>
            <sz val="9"/>
            <color indexed="81"/>
            <rFont val="Tahoma"/>
            <family val="2"/>
          </rPr>
          <t xml:space="preserve">
</t>
        </r>
      </text>
    </comment>
    <comment ref="E6" authorId="1" shapeId="0">
      <text>
        <r>
          <rPr>
            <b/>
            <sz val="9"/>
            <color indexed="81"/>
            <rFont val="Tahoma"/>
            <family val="2"/>
          </rPr>
          <t>Markah Coach:
A3(2) / Full Marks X 35</t>
        </r>
        <r>
          <rPr>
            <sz val="9"/>
            <color indexed="81"/>
            <rFont val="Tahoma"/>
            <family val="2"/>
          </rPr>
          <t xml:space="preserve">
</t>
        </r>
      </text>
    </comment>
    <comment ref="D7" authorId="1" shapeId="0">
      <text>
        <r>
          <rPr>
            <b/>
            <sz val="9"/>
            <color indexed="81"/>
            <rFont val="Tahoma"/>
            <family val="2"/>
          </rPr>
          <t xml:space="preserve">Jumlah markah perantis:
</t>
        </r>
        <r>
          <rPr>
            <b/>
            <sz val="28"/>
            <color indexed="81"/>
            <rFont val="Tahoma"/>
            <family val="2"/>
          </rPr>
          <t>X</t>
        </r>
        <r>
          <rPr>
            <b/>
            <sz val="20"/>
            <color indexed="81"/>
            <rFont val="Tahoma"/>
            <family val="2"/>
          </rPr>
          <t>1</t>
        </r>
        <r>
          <rPr>
            <sz val="9"/>
            <color indexed="81"/>
            <rFont val="Tahoma"/>
            <family val="2"/>
          </rPr>
          <t xml:space="preserve">
</t>
        </r>
      </text>
    </comment>
    <comment ref="E7" authorId="1" shapeId="0">
      <text>
        <r>
          <rPr>
            <b/>
            <sz val="9"/>
            <color indexed="81"/>
            <rFont val="Tahoma"/>
            <family val="2"/>
          </rPr>
          <t xml:space="preserve">Jumlah markah coach:
</t>
        </r>
        <r>
          <rPr>
            <b/>
            <sz val="28"/>
            <color indexed="81"/>
            <rFont val="Tahoma"/>
            <family val="2"/>
          </rPr>
          <t>Y</t>
        </r>
        <r>
          <rPr>
            <b/>
            <sz val="20"/>
            <color indexed="81"/>
            <rFont val="Tahoma"/>
            <family val="2"/>
          </rPr>
          <t>1</t>
        </r>
      </text>
    </comment>
    <comment ref="E10" authorId="1" shapeId="0">
      <text>
        <r>
          <rPr>
            <b/>
            <sz val="9"/>
            <color indexed="81"/>
            <rFont val="Tahoma"/>
            <family val="2"/>
          </rPr>
          <t xml:space="preserve">Jumlah markah keseluruhan:
</t>
        </r>
        <r>
          <rPr>
            <b/>
            <sz val="28"/>
            <color indexed="81"/>
            <rFont val="Tahoma"/>
            <family val="2"/>
          </rPr>
          <t>Z</t>
        </r>
        <r>
          <rPr>
            <b/>
            <sz val="20"/>
            <color indexed="81"/>
            <rFont val="Tahoma"/>
            <family val="2"/>
          </rPr>
          <t>1</t>
        </r>
      </text>
    </comment>
    <comment ref="B14" authorId="0" shapeId="0">
      <text>
        <r>
          <rPr>
            <b/>
            <sz val="9"/>
            <color indexed="81"/>
            <rFont val="Tahoma"/>
            <family val="2"/>
          </rPr>
          <t xml:space="preserve">MARKAH PERNILAIAN PERANTIS:
</t>
        </r>
        <r>
          <rPr>
            <b/>
            <sz val="28"/>
            <color indexed="81"/>
            <rFont val="Tahoma"/>
            <family val="2"/>
          </rPr>
          <t>B</t>
        </r>
        <r>
          <rPr>
            <b/>
            <sz val="20"/>
            <color indexed="81"/>
            <rFont val="Tahoma"/>
            <family val="2"/>
          </rPr>
          <t>1</t>
        </r>
        <r>
          <rPr>
            <sz val="9"/>
            <color indexed="81"/>
            <rFont val="Tahoma"/>
            <family val="2"/>
          </rPr>
          <t xml:space="preserve">
</t>
        </r>
      </text>
    </comment>
    <comment ref="C14" authorId="0" shapeId="0">
      <text>
        <r>
          <rPr>
            <b/>
            <sz val="9"/>
            <color indexed="81"/>
            <rFont val="Tahoma"/>
            <family val="2"/>
          </rPr>
          <t xml:space="preserve">MARKAH PERNILAIAN COACH:
</t>
        </r>
        <r>
          <rPr>
            <b/>
            <sz val="28"/>
            <color indexed="81"/>
            <rFont val="Tahoma"/>
            <family val="2"/>
          </rPr>
          <t>B</t>
        </r>
        <r>
          <rPr>
            <b/>
            <sz val="20"/>
            <color indexed="81"/>
            <rFont val="Tahoma"/>
            <family val="2"/>
          </rPr>
          <t>2</t>
        </r>
      </text>
    </comment>
    <comment ref="D14" authorId="1" shapeId="0">
      <text>
        <r>
          <rPr>
            <b/>
            <sz val="9"/>
            <color indexed="81"/>
            <rFont val="Tahoma"/>
            <family val="2"/>
          </rPr>
          <t>Markah Perantis:
B1 / Full Marks X 20</t>
        </r>
        <r>
          <rPr>
            <sz val="9"/>
            <color indexed="81"/>
            <rFont val="Tahoma"/>
            <family val="2"/>
          </rPr>
          <t xml:space="preserve">
</t>
        </r>
      </text>
    </comment>
    <comment ref="E14" authorId="1" shapeId="0">
      <text>
        <r>
          <rPr>
            <b/>
            <sz val="9"/>
            <color indexed="81"/>
            <rFont val="Tahoma"/>
            <family val="2"/>
          </rPr>
          <t>Markah Coach:
B2 / Full Marks X 20</t>
        </r>
        <r>
          <rPr>
            <sz val="9"/>
            <color indexed="81"/>
            <rFont val="Tahoma"/>
            <family val="2"/>
          </rPr>
          <t xml:space="preserve">
</t>
        </r>
      </text>
    </comment>
    <comment ref="B15" authorId="0" shapeId="0">
      <text>
        <r>
          <rPr>
            <b/>
            <sz val="9"/>
            <color indexed="81"/>
            <rFont val="Tahoma"/>
            <family val="2"/>
          </rPr>
          <t xml:space="preserve">MARKAH PERNILAIAN PERANTIS:
</t>
        </r>
        <r>
          <rPr>
            <b/>
            <sz val="28"/>
            <color indexed="81"/>
            <rFont val="Tahoma"/>
            <family val="2"/>
          </rPr>
          <t>C</t>
        </r>
        <r>
          <rPr>
            <b/>
            <sz val="20"/>
            <color indexed="81"/>
            <rFont val="Tahoma"/>
            <family val="2"/>
          </rPr>
          <t>1</t>
        </r>
        <r>
          <rPr>
            <sz val="9"/>
            <color indexed="81"/>
            <rFont val="Tahoma"/>
            <family val="2"/>
          </rPr>
          <t xml:space="preserve">
</t>
        </r>
      </text>
    </comment>
    <comment ref="C15" authorId="0" shapeId="0">
      <text>
        <r>
          <rPr>
            <b/>
            <sz val="9"/>
            <color indexed="81"/>
            <rFont val="Tahoma"/>
            <family val="2"/>
          </rPr>
          <t xml:space="preserve">MARKAH PERNILAIAN COACH:
</t>
        </r>
        <r>
          <rPr>
            <b/>
            <sz val="28"/>
            <color indexed="81"/>
            <rFont val="Tahoma"/>
            <family val="2"/>
          </rPr>
          <t>C</t>
        </r>
        <r>
          <rPr>
            <b/>
            <sz val="20"/>
            <color indexed="81"/>
            <rFont val="Tahoma"/>
            <family val="2"/>
          </rPr>
          <t>2</t>
        </r>
        <r>
          <rPr>
            <sz val="9"/>
            <color indexed="81"/>
            <rFont val="Tahoma"/>
            <family val="2"/>
          </rPr>
          <t xml:space="preserve">
</t>
        </r>
      </text>
    </comment>
    <comment ref="D15" authorId="1" shapeId="0">
      <text>
        <r>
          <rPr>
            <b/>
            <sz val="9"/>
            <color indexed="81"/>
            <rFont val="Tahoma"/>
            <family val="2"/>
          </rPr>
          <t>Markah Perantis: 
C1 / Full Marks X 20</t>
        </r>
        <r>
          <rPr>
            <sz val="9"/>
            <color indexed="81"/>
            <rFont val="Tahoma"/>
            <family val="2"/>
          </rPr>
          <t xml:space="preserve">
</t>
        </r>
      </text>
    </comment>
    <comment ref="E15" authorId="1" shapeId="0">
      <text>
        <r>
          <rPr>
            <b/>
            <sz val="9"/>
            <color indexed="81"/>
            <rFont val="Tahoma"/>
            <family val="2"/>
          </rPr>
          <t>Markah Coach:
C2 / Full Marks X 20</t>
        </r>
      </text>
    </comment>
    <comment ref="D16" authorId="1" shapeId="0">
      <text>
        <r>
          <rPr>
            <b/>
            <sz val="9"/>
            <color indexed="81"/>
            <rFont val="Tahoma"/>
            <family val="2"/>
          </rPr>
          <t xml:space="preserve">Jumlah markah perantis:
</t>
        </r>
        <r>
          <rPr>
            <b/>
            <sz val="28"/>
            <color indexed="81"/>
            <rFont val="Tahoma"/>
            <family val="2"/>
          </rPr>
          <t>X</t>
        </r>
        <r>
          <rPr>
            <sz val="9"/>
            <color indexed="81"/>
            <rFont val="Tahoma"/>
            <family val="2"/>
          </rPr>
          <t xml:space="preserve">
</t>
        </r>
      </text>
    </comment>
    <comment ref="E16" authorId="1" shapeId="0">
      <text>
        <r>
          <rPr>
            <b/>
            <sz val="9"/>
            <color indexed="81"/>
            <rFont val="Tahoma"/>
            <family val="2"/>
          </rPr>
          <t xml:space="preserve">Jumlah markah coach:
</t>
        </r>
        <r>
          <rPr>
            <b/>
            <sz val="28"/>
            <color indexed="81"/>
            <rFont val="Tahoma"/>
            <family val="2"/>
          </rPr>
          <t>Y</t>
        </r>
      </text>
    </comment>
    <comment ref="E18" authorId="1" shapeId="0">
      <text>
        <r>
          <rPr>
            <b/>
            <sz val="9"/>
            <color indexed="81"/>
            <rFont val="Tahoma"/>
            <family val="2"/>
          </rPr>
          <t xml:space="preserve">Jumlah markah keseluruhan:
</t>
        </r>
        <r>
          <rPr>
            <b/>
            <sz val="28"/>
            <color indexed="81"/>
            <rFont val="Tahoma"/>
            <family val="2"/>
          </rPr>
          <t>Z</t>
        </r>
        <r>
          <rPr>
            <b/>
            <sz val="20"/>
            <color indexed="81"/>
            <rFont val="Tahoma"/>
            <family val="2"/>
          </rPr>
          <t>2</t>
        </r>
      </text>
    </comment>
  </commentList>
</comments>
</file>

<file path=xl/comments2.xml><?xml version="1.0" encoding="utf-8"?>
<comments xmlns="http://schemas.openxmlformats.org/spreadsheetml/2006/main">
  <authors>
    <author>Che</author>
  </authors>
  <commentList>
    <comment ref="A4" authorId="0" shapeId="0">
      <text>
        <r>
          <rPr>
            <b/>
            <sz val="9"/>
            <color indexed="81"/>
            <rFont val="Tahoma"/>
            <family val="2"/>
          </rPr>
          <t>Markah:</t>
        </r>
        <r>
          <rPr>
            <sz val="9"/>
            <color indexed="81"/>
            <rFont val="Tahoma"/>
            <family val="2"/>
          </rPr>
          <t xml:space="preserve">
</t>
        </r>
        <r>
          <rPr>
            <sz val="20"/>
            <color indexed="81"/>
            <rFont val="Tahoma"/>
            <family val="2"/>
          </rPr>
          <t>A</t>
        </r>
        <r>
          <rPr>
            <sz val="12"/>
            <color indexed="81"/>
            <rFont val="Tahoma"/>
            <family val="2"/>
          </rPr>
          <t>1</t>
        </r>
        <r>
          <rPr>
            <sz val="20"/>
            <color indexed="81"/>
            <rFont val="Tahoma"/>
            <family val="2"/>
          </rPr>
          <t>+A</t>
        </r>
        <r>
          <rPr>
            <sz val="12"/>
            <color indexed="81"/>
            <rFont val="Tahoma"/>
            <family val="2"/>
          </rPr>
          <t>2</t>
        </r>
        <r>
          <rPr>
            <sz val="20"/>
            <color indexed="81"/>
            <rFont val="Tahoma"/>
            <family val="2"/>
          </rPr>
          <t>+A</t>
        </r>
        <r>
          <rPr>
            <sz val="12"/>
            <color indexed="81"/>
            <rFont val="Tahoma"/>
            <family val="2"/>
          </rPr>
          <t>3</t>
        </r>
      </text>
    </comment>
    <comment ref="B4" authorId="0" shapeId="0">
      <text>
        <r>
          <rPr>
            <b/>
            <sz val="9"/>
            <color indexed="81"/>
            <rFont val="Tahoma"/>
            <family val="2"/>
          </rPr>
          <t>Markah:</t>
        </r>
        <r>
          <rPr>
            <sz val="9"/>
            <color indexed="81"/>
            <rFont val="Tahoma"/>
            <family val="2"/>
          </rPr>
          <t xml:space="preserve">
</t>
        </r>
        <r>
          <rPr>
            <sz val="20"/>
            <color indexed="81"/>
            <rFont val="Tahoma"/>
            <family val="2"/>
          </rPr>
          <t>B+C</t>
        </r>
      </text>
    </comment>
  </commentList>
</comments>
</file>

<file path=xl/sharedStrings.xml><?xml version="1.0" encoding="utf-8"?>
<sst xmlns="http://schemas.openxmlformats.org/spreadsheetml/2006/main" count="171" uniqueCount="112">
  <si>
    <t>NOSS</t>
  </si>
  <si>
    <t>(KOD NOSS)</t>
  </si>
  <si>
    <t>KOMPETENSI UNIT (CU)</t>
  </si>
  <si>
    <t>(KOD CU)</t>
  </si>
  <si>
    <t>TAHAP</t>
  </si>
  <si>
    <t>PENYATAAN KOMPETENSI UNIT</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</si>
  <si>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</si>
  <si>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</si>
  <si>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</si>
  <si>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</si>
  <si>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</si>
  <si>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</si>
  <si>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</si>
  <si>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</si>
  <si>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</si>
  <si>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</si>
  <si>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</si>
  <si>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</si>
  <si>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</si>
  <si>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</si>
  <si>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</si>
  <si>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r>
      <t xml:space="preserve">Aktiviti Menentukan Matlamat, Merancang &amp; Membuat Keputusan. (15%) </t>
    </r>
    <r>
      <rPr>
        <sz val="12"/>
        <color theme="1"/>
        <rFont val="Times New Roman"/>
        <family val="1"/>
      </rPr>
      <t> </t>
    </r>
  </si>
  <si>
    <r>
      <t>Aktviti Melaksana dan Memantau Proses Kerja. (50</t>
    </r>
    <r>
      <rPr>
        <sz val="14"/>
        <color theme="1"/>
        <rFont val="Times New Roman"/>
        <family val="1"/>
      </rPr>
      <t> </t>
    </r>
    <r>
      <rPr>
        <b/>
        <sz val="14"/>
        <color theme="1"/>
        <rFont val="Arial"/>
        <family val="2"/>
      </rPr>
      <t xml:space="preserve"> %)</t>
    </r>
  </si>
  <si>
    <r>
      <t>Aktiviti Menilai Hasil Produk / Servis (35 %)</t>
    </r>
    <r>
      <rPr>
        <sz val="14"/>
        <color theme="1"/>
        <rFont val="Times New Roman"/>
        <family val="1"/>
      </rPr>
      <t> </t>
    </r>
  </si>
  <si>
    <t>B</t>
  </si>
  <si>
    <t xml:space="preserve">SIKAP/KESELAMATAN/
PERSEKITARAN 
(20%)
</t>
  </si>
  <si>
    <t>C</t>
  </si>
  <si>
    <t xml:space="preserve">KEMAHIRAN KEBOLEHKERJAAN
(KEMAHIRAN SOSIAL)
(80%)
</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</si>
  <si>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</si>
  <si>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</si>
  <si>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</si>
  <si>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</si>
  <si>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</si>
  <si>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</si>
  <si>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</si>
  <si>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</si>
  <si>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</si>
  <si>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</si>
  <si>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</si>
  <si>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</si>
  <si>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</si>
  <si>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</si>
  <si>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</si>
  <si>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</si>
  <si>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</si>
  <si>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</si>
  <si>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</si>
  <si>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</si>
  <si>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</si>
  <si>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</si>
  <si>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</si>
  <si>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</si>
  <si>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Total Marks (%)</t>
  </si>
  <si>
    <t>TARIKH PENILAIAN</t>
  </si>
  <si>
    <t>Vehicle Electrical &amp; Electronic System Service is a scope of competency to restore electrical and electronic system, producing electricity and delivering electric energy from these sources on demand to any other electrical components in the vehicle. Importance of this competency unit is that the person can perform service and replacement of parts on the electrical &amp; electronic system of the vehicle.                                                                                                                   The competency includes the inspection of electrical &amp; electronic components functionality, change electrical &amp; electronic system parts &amp; components, inspect chassis electrical system and change vehicle chassis electrical system components.                                                                 The outcome of this competency is to provide clear engine ignition, combustion of the engine and a smooth fuel injection operation.</t>
  </si>
  <si>
    <t>Servis Sistem Elektrik &amp; Elektronik Kenderaan adalah skop kompetensi untuk memulihkan sistem elektrik dan elektronik, menghasilkan tenaga elektrik dan menyampaikan tenaga elektrik dari sumber-sumber ini apabila diperlukan untuk sebarang komponen elektrik lain dalam kenderaan tersebut. Kepentingan unit kecekapan ini ialah orang tersebut dapat melaksanakan servis dan penggantian bahagian-bahagian pada sistem elektrik &amp; elektronik kenderaan.                                                                       Kompetensi termasuk pemeriksaan fungsi komponen elektrik &amp; elektronik, menukar alat ganti dan komponen sistem elektrik &amp; elektronik, memeriksa sistem elektrik casis dan menukar komponen sistem elektrik sistem casis.                                                   Hasil dari kompetensi ini adalah untuk menberikan penyalaan enjin yang baik, pembakaran enjin dan operasi suntikan bahan api yang lancar.</t>
  </si>
  <si>
    <t xml:space="preserve">LIGHT VEHICLE-REPAIR SERVICE                                                                                                 SERVIS DAN BAIKPULIH - KENDERAAN RINGAN                                                               G452-002-2:2018   </t>
  </si>
  <si>
    <t>C08 - Vehicle Electrical &amp; Electronic System</t>
  </si>
  <si>
    <r>
      <t xml:space="preserve">Safety:
i.  Safety work procedure.
ii. Wear appropriate PPE.                                                     
iii. Adhere to safety precaution in conducting vehicle chassis electrical system inspection.
iv. Adhere to company safety and policy.
v.  Follow Occupational safety &amp; health act.                         
</t>
    </r>
    <r>
      <rPr>
        <i/>
        <sz val="11"/>
        <rFont val="Arial"/>
        <family val="2"/>
      </rPr>
      <t>(Keselamatan:
i. Prosedur kerja keselamatan.
ii. Pakai PPE yang sesuai.                                   
iii. Mematuhi langkah keselamatan dalam menjalankan pemeriksaan sistem elektrik casis kenderaan.
iv. Mematuhi keselamatan dan polisi syarikat.
v. Ikuti akta keselamatan &amp; kesihatan Pekerjaan.)</t>
    </r>
    <r>
      <rPr>
        <sz val="11"/>
        <rFont val="Arial"/>
        <family val="2"/>
      </rPr>
      <t xml:space="preserve">
</t>
    </r>
  </si>
  <si>
    <r>
      <t xml:space="preserve">Attitude:
i.  Ensure components according to manufacturer  specification.
ii.  Handle tools and equipment with care.
iii. Ensure safe workplace.                                                  
iv. Comply standard workshop manual.                               
v. Systematic in organising work activities.                                                                                                                                                                                                                                                                                                                                                                                                                                                                                                               
</t>
    </r>
    <r>
      <rPr>
        <i/>
        <sz val="11"/>
        <rFont val="Arial"/>
        <family val="2"/>
      </rPr>
      <t>(Sikap:
i. Pastikan komponen mengikut spesifikasi pengeluar.
ii. Mengendalikan alatan dan peralatan dengan berhati-hati.
iii. Pastikan tempat kerja yang selamat.                            
iv. Mematuhi standard manual servis.                                  
v. Sistematik dalam melaksanakan aktiviti kerja.)</t>
    </r>
    <r>
      <rPr>
        <sz val="11"/>
        <rFont val="Arial"/>
        <family val="2"/>
      </rPr>
      <t xml:space="preserve">
</t>
    </r>
  </si>
  <si>
    <r>
      <t xml:space="preserve">Communication skills                                                                                                                                                                                           
</t>
    </r>
    <r>
      <rPr>
        <i/>
        <sz val="12"/>
        <rFont val="Arial"/>
        <family val="2"/>
      </rPr>
      <t xml:space="preserve">(Kemahiran berkomunikasi)                                        </t>
    </r>
  </si>
  <si>
    <r>
      <t xml:space="preserve">Conceptual skills                                                                                                                                                                                                                                                                    
</t>
    </r>
    <r>
      <rPr>
        <i/>
        <sz val="12"/>
        <rFont val="Arial"/>
        <family val="2"/>
      </rPr>
      <t xml:space="preserve">(Kemahiran konseptual)                                                                                                                                                                                                                                                                                                                             </t>
    </r>
  </si>
  <si>
    <r>
      <t xml:space="preserve">Interpersonal skills                                    
</t>
    </r>
    <r>
      <rPr>
        <i/>
        <sz val="12"/>
        <rFont val="Arial"/>
        <family val="2"/>
      </rPr>
      <t xml:space="preserve">(Kemahiran interpersonal)                                                                                                                                                                                                                                                                     </t>
    </r>
  </si>
  <si>
    <r>
      <t xml:space="preserve">Multitasking and prioritizing                                                                                                                                                                                           
</t>
    </r>
    <r>
      <rPr>
        <i/>
        <sz val="12"/>
        <rFont val="Arial"/>
        <family val="2"/>
      </rPr>
      <t>(Kepelbagaian tugas dan keutamaan)</t>
    </r>
    <r>
      <rPr>
        <sz val="12"/>
        <rFont val="Arial"/>
        <family val="2"/>
      </rPr>
      <t xml:space="preserve">   </t>
    </r>
  </si>
  <si>
    <r>
      <t xml:space="preserve">Self-discipline                                                                                                                                                 
</t>
    </r>
    <r>
      <rPr>
        <i/>
        <sz val="12"/>
        <rFont val="Arial"/>
        <family val="2"/>
      </rPr>
      <t>(Disiplin diri)</t>
    </r>
    <r>
      <rPr>
        <sz val="12"/>
        <rFont val="Arial"/>
        <family val="2"/>
      </rPr>
      <t xml:space="preserve">                                                                                                                                                                                                                                                                                                                    </t>
    </r>
    <r>
      <rPr>
        <i/>
        <sz val="12"/>
        <rFont val="Arial"/>
        <family val="2"/>
      </rPr>
      <t xml:space="preserve">    </t>
    </r>
  </si>
  <si>
    <r>
      <t xml:space="preserve">Teamwork                </t>
    </r>
    <r>
      <rPr>
        <i/>
        <sz val="12"/>
        <rFont val="Arial"/>
        <family val="2"/>
      </rPr>
      <t xml:space="preserve">                                                                         
(Kerja berkumpulan)</t>
    </r>
    <r>
      <rPr>
        <sz val="12"/>
        <rFont val="Arial"/>
        <family val="2"/>
      </rPr>
      <t xml:space="preserve">                                                                                                                                                                                                                                                                                         </t>
    </r>
    <r>
      <rPr>
        <i/>
        <sz val="12"/>
        <rFont val="Arial"/>
        <family val="2"/>
      </rPr>
      <t xml:space="preserve">        </t>
    </r>
  </si>
  <si>
    <r>
      <t xml:space="preserve">Job order are obtained, presented and explained.                                                                       
</t>
    </r>
    <r>
      <rPr>
        <i/>
        <sz val="11"/>
        <color theme="1"/>
        <rFont val="Arial"/>
        <family val="2"/>
      </rPr>
      <t>(Pesanan kerja diperolehi, dibentangkan dan dijelaskan.)</t>
    </r>
  </si>
  <si>
    <r>
      <t xml:space="preserve">Part, tools, equipment and materials for system parts &amp; components replacement are obtained and readied in working area.                                       
</t>
    </r>
    <r>
      <rPr>
        <i/>
        <sz val="11"/>
        <color theme="1"/>
        <rFont val="Arial"/>
        <family val="2"/>
      </rPr>
      <t>(Alat ganti, alat, peralatan dan bahan-bahan untuk penggantian alat ganti dan komponen sistem diperolehi dan disediakan di kawasan bekerja.)</t>
    </r>
  </si>
  <si>
    <r>
      <t xml:space="preserve">Vehicle battery condition confirmed and ascertained.                                                        
</t>
    </r>
    <r>
      <rPr>
        <i/>
        <sz val="11"/>
        <color theme="1"/>
        <rFont val="Arial"/>
        <family val="2"/>
      </rPr>
      <t>(Keadaan bateri kenderaan disah dan dipastikan.)</t>
    </r>
  </si>
  <si>
    <r>
      <t xml:space="preserve">Fuses, relays and wiring harness functionality tested and condition confirmed.                                   
</t>
    </r>
    <r>
      <rPr>
        <i/>
        <sz val="11"/>
        <color theme="1"/>
        <rFont val="Arial"/>
        <family val="2"/>
      </rPr>
      <t>(Fungsi fius, relay dan pendawaian abah-abah diuji dan keadaan disahkan.)</t>
    </r>
  </si>
  <si>
    <r>
      <t xml:space="preserve">Electrical &amp; electronic components functionality condition confirmed and ascertained.  
</t>
    </r>
    <r>
      <rPr>
        <i/>
        <sz val="11"/>
        <color theme="1"/>
        <rFont val="Arial"/>
        <family val="2"/>
      </rPr>
      <t>(Fungsi kompenan elektrikal &amp; elektronik disah dan dipastikan.)</t>
    </r>
  </si>
  <si>
    <r>
      <t xml:space="preserve">Body electrical system functionality condition confirmed and ascertained.                                    
</t>
    </r>
    <r>
      <rPr>
        <i/>
        <sz val="11"/>
        <color theme="1"/>
        <rFont val="Arial"/>
        <family val="2"/>
      </rPr>
      <t>(Keadaan fungsi sistem elektrik casis disah dan dipastikan.)</t>
    </r>
  </si>
  <si>
    <r>
      <t xml:space="preserve">Inspection technical report interpreted and understood.                                                               
</t>
    </r>
    <r>
      <rPr>
        <i/>
        <sz val="11"/>
        <color theme="1"/>
        <rFont val="Arial"/>
        <family val="2"/>
      </rPr>
      <t>(Laporan pemeriksaan teknikal ditafsirkan dan difahami.)</t>
    </r>
  </si>
  <si>
    <r>
      <t xml:space="preserve">New battery installed onto vehicle.                         
</t>
    </r>
    <r>
      <rPr>
        <i/>
        <sz val="11"/>
        <color theme="1"/>
        <rFont val="Arial"/>
        <family val="2"/>
      </rPr>
      <t>(Bateri baru dipasang pada kenderaan.)</t>
    </r>
  </si>
  <si>
    <r>
      <t xml:space="preserve">New fuses, relays and wiring harness are replaced and installed onto the vehicle.                         
</t>
    </r>
    <r>
      <rPr>
        <i/>
        <sz val="11"/>
        <color theme="1"/>
        <rFont val="Arial"/>
        <family val="2"/>
      </rPr>
      <t>(Fius, relay dan pendawaian abah-abah baru diganti dan dipasang pada kenderaan.)</t>
    </r>
  </si>
  <si>
    <r>
      <t xml:space="preserve">New starting system parts &amp; components are replaced and installed onto vehicle.                           
</t>
    </r>
    <r>
      <rPr>
        <i/>
        <sz val="11"/>
        <color theme="1"/>
        <rFont val="Arial"/>
        <family val="2"/>
      </rPr>
      <t>(Alat ganti dan kompenen sistem penghidup baru diganti dan dipasang pada kenderaan.)</t>
    </r>
  </si>
  <si>
    <r>
      <t xml:space="preserve">New charging system parts &amp; components are replaced and installed onto vehicle.                         
</t>
    </r>
    <r>
      <rPr>
        <i/>
        <sz val="11"/>
        <color theme="1"/>
        <rFont val="Arial"/>
        <family val="2"/>
      </rPr>
      <t>(Alat ganti dan kompenen sistem pengecas baru diganti dan dipasang pada kenderaan.)</t>
    </r>
  </si>
  <si>
    <r>
      <t xml:space="preserve">New body electrical system parts &amp; components are replaced and installed onto vehicle.                                                                     
</t>
    </r>
    <r>
      <rPr>
        <i/>
        <sz val="11"/>
        <color theme="1"/>
        <rFont val="Arial"/>
        <family val="2"/>
      </rPr>
      <t>(Alat ganti dan kompenen sistem casis elektrik baru diganti dan dipasang pada kenderaan.)</t>
    </r>
  </si>
  <si>
    <r>
      <t xml:space="preserve">New instrument panel system parts &amp; components are replaced and installed onto vehicle.                                                              
</t>
    </r>
    <r>
      <rPr>
        <i/>
        <sz val="11"/>
        <color theme="1"/>
        <rFont val="Arial"/>
        <family val="2"/>
      </rPr>
      <t>(Alat ganti dan kompenen sistem panel instrumen baru diganti dan dipasang pada kenderaan.)</t>
    </r>
  </si>
  <si>
    <r>
      <t xml:space="preserve">New fuel injection system parts &amp; components are replaced and installed onto vehicle.                                                           
</t>
    </r>
    <r>
      <rPr>
        <i/>
        <sz val="11"/>
        <color theme="1"/>
        <rFont val="Arial"/>
        <family val="2"/>
      </rPr>
      <t xml:space="preserve">(Alat ganti dan kompenen sistem pancitan bahanapi baru diganti dan dipasang pada kenderaan.) </t>
    </r>
    <r>
      <rPr>
        <sz val="11"/>
        <color theme="1"/>
        <rFont val="Arial"/>
        <family val="2"/>
      </rPr>
      <t xml:space="preserve">       </t>
    </r>
  </si>
  <si>
    <r>
      <t xml:space="preserve">Electrical &amp; electronic system parts &amp; components performance test are conducted and confirmed.                                                       
</t>
    </r>
    <r>
      <rPr>
        <i/>
        <sz val="11"/>
        <color theme="1"/>
        <rFont val="Arial"/>
        <family val="2"/>
      </rPr>
      <t>(Ujian prestasi Alat ganti dan kompenen sistem elektrikal dan elektronik dijalankan dan disahkan.)</t>
    </r>
  </si>
  <si>
    <r>
      <t xml:space="preserve">Customer complaints based on the initial report by inspecting the systems physical condition verified and understood.                              
</t>
    </r>
    <r>
      <rPr>
        <i/>
        <sz val="11"/>
        <color theme="1"/>
        <rFont val="Arial"/>
        <family val="2"/>
      </rPr>
      <t>(Aduan pelanggan berdasarkan laporan awal dengan memeriksa keadaan fizikal sistem disahkan dan difahami.)</t>
    </r>
  </si>
  <si>
    <r>
      <t xml:space="preserve">Suitable work space, common and special tools set up.                                                             
</t>
    </r>
    <r>
      <rPr>
        <i/>
        <sz val="11"/>
        <color theme="1"/>
        <rFont val="Arial"/>
        <family val="2"/>
      </rPr>
      <t>(Ruang kerja yang sesuai, peralatan biasa dan khas disediakan.)</t>
    </r>
  </si>
  <si>
    <r>
      <t xml:space="preserve">Vehicle instrumentation panel tell-tale condition confirmed.                                                     </t>
    </r>
    <r>
      <rPr>
        <i/>
        <sz val="11"/>
        <color theme="1"/>
        <rFont val="Arial"/>
        <family val="2"/>
      </rPr>
      <t>(Keadaan panel instrumentasi kenderaan disahkan)</t>
    </r>
  </si>
  <si>
    <r>
      <t xml:space="preserve">Vehicles chassis electrical system fuses and relay functionality confirmed.                                       
</t>
    </r>
    <r>
      <rPr>
        <i/>
        <sz val="11"/>
        <color theme="1"/>
        <rFont val="Arial"/>
        <family val="2"/>
      </rPr>
      <t>(Fungsi fius dan relay sistem casis elektrik kenderaan disahkan)</t>
    </r>
  </si>
  <si>
    <r>
      <t xml:space="preserve">Vehicles lighting system components functionality confirmed.                                                      
</t>
    </r>
    <r>
      <rPr>
        <i/>
        <sz val="11"/>
        <color theme="1"/>
        <rFont val="Arial"/>
        <family val="2"/>
      </rPr>
      <t>(Fungsi fius dan relay sistem casis elektrik kenderaan disahkan)</t>
    </r>
  </si>
  <si>
    <r>
      <t xml:space="preserve">Vehicles horn functionality condition confirmed.                                                                 
</t>
    </r>
    <r>
      <rPr>
        <i/>
        <sz val="11"/>
        <color theme="1"/>
        <rFont val="Arial"/>
        <family val="2"/>
      </rPr>
      <t>(Fungsi hon kenderaan disahkan)</t>
    </r>
  </si>
  <si>
    <r>
      <t xml:space="preserve">Wiper motor functionality condition confirmed.   
</t>
    </r>
    <r>
      <rPr>
        <i/>
        <sz val="11"/>
        <color theme="1"/>
        <rFont val="Arial"/>
        <family val="2"/>
      </rPr>
      <t>(Fungsi motor pengelap disahkan)</t>
    </r>
  </si>
  <si>
    <r>
      <t xml:space="preserve">Motor operated rear view window functionality condition confirmed.                                             
</t>
    </r>
    <r>
      <rPr>
        <i/>
        <sz val="11"/>
        <color theme="1"/>
        <rFont val="Arial"/>
        <family val="2"/>
      </rPr>
      <t>(Fungsi motor pengelap cermin belakang disahkan)</t>
    </r>
  </si>
  <si>
    <r>
      <t xml:space="preserve">New vehicle chassis electrical system fuses and relay installed.                                               
</t>
    </r>
    <r>
      <rPr>
        <i/>
        <sz val="11"/>
        <color theme="1"/>
        <rFont val="Arial"/>
        <family val="2"/>
      </rPr>
      <t>(Fius dan relay baru sistem casis elektrik dipasang)</t>
    </r>
  </si>
  <si>
    <r>
      <t xml:space="preserve">New vehicle lighting system components installed.                                                                  
</t>
    </r>
    <r>
      <rPr>
        <i/>
        <sz val="11"/>
        <color theme="1"/>
        <rFont val="Arial"/>
        <family val="2"/>
      </rPr>
      <t>(Komponen baru sistem lampu kenderaan dipasang)</t>
    </r>
  </si>
  <si>
    <r>
      <t xml:space="preserve">New vehicle horn installed.                                
</t>
    </r>
    <r>
      <rPr>
        <i/>
        <sz val="11"/>
        <color theme="1"/>
        <rFont val="Arial"/>
        <family val="2"/>
      </rPr>
      <t>(Hon baru kenderaan dipasang)</t>
    </r>
  </si>
  <si>
    <r>
      <t xml:space="preserve">New wiper motor installed.                                    
</t>
    </r>
    <r>
      <rPr>
        <i/>
        <sz val="11"/>
        <color theme="1"/>
        <rFont val="Arial"/>
        <family val="2"/>
      </rPr>
      <t>(Motor pengelap baru dipasang)</t>
    </r>
  </si>
  <si>
    <r>
      <t xml:space="preserve">New wiper motor operated rear view window installed.                                                            
 </t>
    </r>
    <r>
      <rPr>
        <i/>
        <sz val="11"/>
        <color theme="1"/>
        <rFont val="Arial"/>
        <family val="2"/>
      </rPr>
      <t>(Motor pengelap cermin belakang baru dipasang)</t>
    </r>
  </si>
  <si>
    <r>
      <t xml:space="preserve">Vehicle chassis electrical system components performance test are conducted and confirmed.                                                                     
</t>
    </r>
    <r>
      <rPr>
        <i/>
        <sz val="11"/>
        <color theme="1"/>
        <rFont val="Arial"/>
        <family val="2"/>
      </rPr>
      <t>(Ujian prestasi komponen sistem casis elektrik kenderaan dijalankan dan dipastikan)</t>
    </r>
  </si>
  <si>
    <r>
      <t xml:space="preserve">Inspection technical report printed and presented.   </t>
    </r>
    <r>
      <rPr>
        <i/>
        <sz val="11"/>
        <color theme="1"/>
        <rFont val="Arial"/>
        <family val="2"/>
      </rPr>
      <t>(Laporan pemeriksaan teknikal dicetak dan dibentangkan.)</t>
    </r>
  </si>
  <si>
    <r>
      <t xml:space="preserve">Electrical &amp; electronic system parts &amp; components replacement technical report are printed and presented.                                         </t>
    </r>
    <r>
      <rPr>
        <i/>
        <sz val="11"/>
        <color theme="1"/>
        <rFont val="Arial"/>
        <family val="2"/>
      </rPr>
      <t>(Laporan teknikal penggantian alat ganti &amp; komponen sistem elektrik &amp; elektronik dicetak dan dibentangkan.)</t>
    </r>
  </si>
  <si>
    <r>
      <t xml:space="preserve">Inspection report produced and presented.     </t>
    </r>
    <r>
      <rPr>
        <i/>
        <sz val="11"/>
        <color theme="1"/>
        <rFont val="Arial"/>
        <family val="2"/>
      </rPr>
      <t>(Laporan pemeriksaan disediakan dan dibentangkan.)</t>
    </r>
  </si>
  <si>
    <r>
      <t xml:space="preserve">Vehicle chassis electrical system components replacement report updated and presented.                </t>
    </r>
    <r>
      <rPr>
        <i/>
        <sz val="11"/>
        <color theme="1"/>
        <rFont val="Arial"/>
        <family val="2"/>
      </rPr>
      <t>(Laporan penggantian komponen-kompenan sistem elektrik casis dikemaskini dan dibentangkan.)</t>
    </r>
  </si>
  <si>
    <r>
      <t xml:space="preserve">Tugasan                    :  Tugasan ini memerlukan anda untuk :
                             </t>
    </r>
    <r>
      <rPr>
        <sz val="11"/>
        <color theme="1"/>
        <rFont val="Calibri"/>
        <family val="2"/>
        <scheme val="minor"/>
      </rPr>
      <t xml:space="preserve">           1. Inspect electrical &amp; electronic system parts &amp; components functionality. / 
                                            </t>
    </r>
    <r>
      <rPr>
        <i/>
        <sz val="11"/>
        <color theme="1"/>
        <rFont val="Calibri"/>
        <family val="2"/>
        <scheme val="minor"/>
      </rPr>
      <t xml:space="preserve"> Periksa fungsi alat ganti &amp; komponen sistem elektronik &amp; elektronik.</t>
    </r>
    <r>
      <rPr>
        <sz val="11"/>
        <color theme="1"/>
        <rFont val="Calibri"/>
        <family val="2"/>
        <scheme val="minor"/>
      </rPr>
      <t xml:space="preserve">
                                        2. Change electrical &amp; electronic system parts &amp; components. / </t>
    </r>
    <r>
      <rPr>
        <i/>
        <sz val="11"/>
        <color theme="1"/>
        <rFont val="Calibri"/>
        <family val="2"/>
        <scheme val="minor"/>
      </rPr>
      <t>Tukar alat 
                                            ganti &amp; komponen sistem elektrik &amp; elektronik.</t>
    </r>
    <r>
      <rPr>
        <sz val="11"/>
        <color theme="1"/>
        <rFont val="Calibri"/>
        <family val="2"/>
        <scheme val="minor"/>
      </rPr>
      <t xml:space="preserve">
                                        3. Inspect chassis electrical system. / </t>
    </r>
    <r>
      <rPr>
        <i/>
        <sz val="11"/>
        <color theme="1"/>
        <rFont val="Calibri"/>
        <family val="2"/>
        <scheme val="minor"/>
      </rPr>
      <t>Periksa sistem casis elektrik.</t>
    </r>
    <r>
      <rPr>
        <sz val="11"/>
        <color theme="1"/>
        <rFont val="Calibri"/>
        <family val="2"/>
        <scheme val="minor"/>
      </rPr>
      <t xml:space="preserve">
                                        4. Change chassis electrical system components. / </t>
    </r>
    <r>
      <rPr>
        <i/>
        <sz val="11"/>
        <color theme="1"/>
        <rFont val="Calibri"/>
        <family val="2"/>
        <scheme val="minor"/>
      </rPr>
      <t>Tukar komponen sistem 
                                           casis elektrik.</t>
    </r>
    <r>
      <rPr>
        <sz val="11"/>
        <color theme="1"/>
        <rFont val="Calibri"/>
        <family val="2"/>
        <scheme val="minor"/>
      </rPr>
      <t xml:space="preserve">
</t>
    </r>
  </si>
  <si>
    <r>
      <t xml:space="preserve">Job order obtained and interpreted. 
</t>
    </r>
    <r>
      <rPr>
        <i/>
        <sz val="10"/>
        <color theme="1"/>
        <rFont val="Arial"/>
        <family val="2"/>
      </rPr>
      <t>(Pesanan kerja diperolehi dan ditafsirkan.)</t>
    </r>
  </si>
  <si>
    <r>
      <t xml:space="preserve">Tools, equipment and parts confirmed according to job requirement.                     </t>
    </r>
    <r>
      <rPr>
        <i/>
        <sz val="10"/>
        <color theme="1"/>
        <rFont val="Arial"/>
        <family val="2"/>
      </rPr>
      <t xml:space="preserve">       
(Alat, peralatan dan alat ganti yang disahkan mengikut keperluan kerja.)</t>
    </r>
  </si>
  <si>
    <r>
      <t xml:space="preserve">Electrical &amp; electronic system parts &amp; components functionality checked in accordance with the service manual.     
</t>
    </r>
    <r>
      <rPr>
        <i/>
        <sz val="10"/>
        <color theme="1"/>
        <rFont val="Arial"/>
        <family val="2"/>
      </rPr>
      <t>(Alat ganti &amp; komponen sistem elektrik &amp; elektronik diperiksa fungsinya mengikut manual servis.)</t>
    </r>
  </si>
  <si>
    <r>
      <t xml:space="preserve">Inspection technical report prepared and submitted in accordance with service manual.                                                        
</t>
    </r>
    <r>
      <rPr>
        <i/>
        <sz val="10"/>
        <color theme="1"/>
        <rFont val="Arial"/>
        <family val="2"/>
      </rPr>
      <t>(Laporan teknikal pemeriksaan disediakan dan dikemukakan mengikut manual servis.)</t>
    </r>
  </si>
  <si>
    <r>
      <t xml:space="preserve">Electrical&amp; electronic system parts &amp; components replaced in accordance with service manual.                                
 </t>
    </r>
    <r>
      <rPr>
        <i/>
        <sz val="10"/>
        <color theme="1"/>
        <rFont val="Arial"/>
        <family val="2"/>
      </rPr>
      <t>(Alat ganti &amp; komponen sistem elektrik &amp; elektronik digantikan mengikut manual servis.)</t>
    </r>
  </si>
  <si>
    <r>
      <t xml:space="preserve">Electrical &amp; electronic system parts &amp; components performance test performed in accordance with service manual.                                                              
</t>
    </r>
    <r>
      <rPr>
        <i/>
        <sz val="10"/>
        <color theme="1"/>
        <rFont val="Arial"/>
        <family val="2"/>
      </rPr>
      <t>(Ujian prestasi alat ganti &amp; komponen sistem elektrik &amp; elektronik &amp; dilakukan mengikut manual servis)</t>
    </r>
  </si>
  <si>
    <r>
      <t xml:space="preserve">Electrical &amp; electronic system parts &amp; components replacement report prepared in accordance with the service manual.                                                       
</t>
    </r>
    <r>
      <rPr>
        <i/>
        <sz val="10"/>
        <color theme="1"/>
        <rFont val="Arial"/>
        <family val="2"/>
      </rPr>
      <t>(Laporan penggantian alat ganti dan komponen sistem elektrik &amp; elektronik disediakan mengikut manual servis)</t>
    </r>
  </si>
  <si>
    <r>
      <t xml:space="preserve">Inspection technical report prepared and submitted in accordance with service manual.                                                        
</t>
    </r>
    <r>
      <rPr>
        <i/>
        <sz val="10"/>
        <color theme="1"/>
        <rFont val="Arial"/>
        <family val="2"/>
      </rPr>
      <t>(Laporan pemeriksaan teknikal  disediakan dan dikemukakan mengikut manual servis.)</t>
    </r>
  </si>
  <si>
    <r>
      <t xml:space="preserve">Chassis electrical system components replaced in accordance with service manual.                                                            
</t>
    </r>
    <r>
      <rPr>
        <i/>
        <sz val="10"/>
        <color theme="1"/>
        <rFont val="Arial"/>
        <family val="2"/>
      </rPr>
      <t xml:space="preserve">(Komponen sistem elektrik chassis digantikan mengikut manual servis.) </t>
    </r>
  </si>
  <si>
    <r>
      <t xml:space="preserve">Chassis electrical system components performance test performed in accordance with service manual.          
</t>
    </r>
    <r>
      <rPr>
        <i/>
        <sz val="10"/>
        <color theme="1"/>
        <rFont val="Arial"/>
        <family val="2"/>
      </rPr>
      <t>(Ujian prestasi komponen sistem chassis elektrik diperiksa mengikut manual servis.)</t>
    </r>
  </si>
  <si>
    <r>
      <t xml:space="preserve">Chassis electrical system components replacement report prepared in accordance with the service manual.  
</t>
    </r>
    <r>
      <rPr>
        <i/>
        <sz val="10"/>
        <color theme="1"/>
        <rFont val="Arial"/>
        <family val="2"/>
      </rPr>
      <t>(Laporan penggantian komponen sistem chasis elektrik disediakan dan dikemukakan mengikut manual servis.)</t>
    </r>
  </si>
  <si>
    <r>
      <t xml:space="preserve">Environmental                                                               
i. Practice Reduce, Reuse, Recycle (3R).                         
ii.  Follow Environment quality act                                  
</t>
    </r>
    <r>
      <rPr>
        <i/>
        <sz val="11"/>
        <rFont val="Arial"/>
        <family val="2"/>
      </rPr>
      <t xml:space="preserve">
(Persekitaran)                                                              
i. Mengamalkan Mengurangkan, Menggunakan Semula, Mengitar semula (3R).   
ii. Ikuti akta kualiti Alam Sekitar)</t>
    </r>
    <r>
      <rPr>
        <sz val="1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</si>
</sst>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1"/>
      <color theme="1"/>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sz val="12"/>
      <color rgb="FF000000"/>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sz val="11"/>
      <name val="Arial"/>
      <family val="2"/>
    </font>
    <font>
      <sz val="9"/>
      <color indexed="81"/>
      <name val="Tahoma"/>
      <family val="2"/>
    </font>
    <font>
      <b/>
      <sz val="9"/>
      <color indexed="81"/>
      <name val="Tahoma"/>
      <family val="2"/>
    </font>
    <font>
      <b/>
      <sz val="28"/>
      <color indexed="81"/>
      <name val="Tahoma"/>
      <family val="2"/>
    </font>
    <font>
      <b/>
      <sz val="20"/>
      <color indexed="81"/>
      <name val="Tahoma"/>
      <family val="2"/>
    </font>
    <font>
      <b/>
      <sz val="10"/>
      <color indexed="81"/>
      <name val="Tahoma"/>
      <family val="2"/>
    </font>
    <font>
      <sz val="20"/>
      <color indexed="81"/>
      <name val="Tahoma"/>
      <family val="2"/>
    </font>
    <font>
      <sz val="12"/>
      <color indexed="81"/>
      <name val="Tahoma"/>
      <family val="2"/>
    </font>
    <font>
      <i/>
      <sz val="12"/>
      <color rgb="FF000000"/>
      <name val="Arial"/>
      <family val="2"/>
    </font>
    <font>
      <i/>
      <sz val="11"/>
      <name val="Arial"/>
      <family val="2"/>
    </font>
    <font>
      <sz val="12"/>
      <name val="Arial"/>
      <family val="2"/>
    </font>
    <font>
      <i/>
      <sz val="12"/>
      <name val="Arial"/>
      <family val="2"/>
    </font>
    <font>
      <i/>
      <sz val="11"/>
      <color theme="1"/>
      <name val="Calibri"/>
      <family val="2"/>
      <scheme val="minor"/>
    </font>
    <font>
      <sz val="11"/>
      <color theme="1"/>
      <name val="Calibri"/>
      <family val="2"/>
      <scheme val="minor"/>
    </font>
    <font>
      <i/>
      <sz val="11"/>
      <color theme="1"/>
      <name val="Arial"/>
      <family val="2"/>
    </font>
    <font>
      <i/>
      <sz val="10"/>
      <color theme="1"/>
      <name val="Arial"/>
      <family val="2"/>
    </font>
  </fonts>
  <fills count="12">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45">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rgb="FF000000"/>
      </left>
      <right style="medium">
        <color indexed="64"/>
      </right>
      <top style="medium">
        <color rgb="FF000000"/>
      </top>
      <bottom/>
      <diagonal/>
    </border>
    <border>
      <left style="medium">
        <color rgb="FF000000"/>
      </left>
      <right style="medium">
        <color indexed="64"/>
      </right>
      <top/>
      <bottom style="medium">
        <color rgb="FF000000"/>
      </bottom>
      <diagonal/>
    </border>
  </borders>
  <cellStyleXfs count="1">
    <xf numFmtId="0" fontId="0" fillId="0" borderId="0"/>
  </cellStyleXfs>
  <cellXfs count="172">
    <xf numFmtId="0" fontId="0" fillId="0" borderId="0" xfId="0"/>
    <xf numFmtId="0" fontId="0" fillId="0" borderId="0" xfId="0" applyAlignment="1">
      <alignment horizontal="center"/>
    </xf>
    <xf numFmtId="0" fontId="0" fillId="0" borderId="0" xfId="0" applyAlignment="1"/>
    <xf numFmtId="0" fontId="4" fillId="2" borderId="10" xfId="0" applyFont="1" applyFill="1" applyBorder="1" applyAlignment="1">
      <alignment vertical="center" wrapText="1"/>
    </xf>
    <xf numFmtId="0" fontId="4" fillId="2" borderId="9" xfId="0" applyFont="1" applyFill="1" applyBorder="1" applyAlignment="1">
      <alignment vertical="center" wrapText="1"/>
    </xf>
    <xf numFmtId="0" fontId="4" fillId="2" borderId="9" xfId="0" applyFont="1" applyFill="1" applyBorder="1" applyAlignment="1">
      <alignment vertical="center"/>
    </xf>
    <xf numFmtId="0" fontId="4" fillId="2" borderId="6" xfId="0" applyFont="1" applyFill="1" applyBorder="1" applyAlignment="1">
      <alignment vertical="center" wrapText="1"/>
    </xf>
    <xf numFmtId="0" fontId="8" fillId="0" borderId="19" xfId="0" applyFont="1" applyBorder="1" applyAlignment="1">
      <alignment horizontal="center" vertical="center" wrapText="1"/>
    </xf>
    <xf numFmtId="0" fontId="8" fillId="0" borderId="27" xfId="0" applyFont="1" applyBorder="1" applyAlignment="1">
      <alignment horizontal="center" vertical="center" wrapText="1"/>
    </xf>
    <xf numFmtId="0" fontId="9" fillId="0" borderId="0" xfId="0" applyFont="1" applyAlignment="1">
      <alignment vertical="center"/>
    </xf>
    <xf numFmtId="0" fontId="6" fillId="0" borderId="27" xfId="0" applyFont="1" applyBorder="1" applyAlignment="1">
      <alignment horizontal="center" vertical="center" wrapText="1"/>
    </xf>
    <xf numFmtId="0" fontId="6" fillId="0" borderId="19" xfId="0" applyFont="1" applyBorder="1" applyAlignment="1">
      <alignment vertical="center" wrapText="1"/>
    </xf>
    <xf numFmtId="0" fontId="10" fillId="0" borderId="27" xfId="0" applyFont="1" applyBorder="1" applyAlignment="1">
      <alignment horizontal="center" vertical="center" wrapText="1"/>
    </xf>
    <xf numFmtId="16" fontId="8" fillId="0" borderId="19" xfId="0" quotePrefix="1" applyNumberFormat="1" applyFont="1" applyBorder="1" applyAlignment="1">
      <alignment horizontal="center" vertical="center" wrapText="1"/>
    </xf>
    <xf numFmtId="0" fontId="8" fillId="4" borderId="19" xfId="0" applyFont="1" applyFill="1" applyBorder="1" applyAlignment="1">
      <alignment vertical="center" wrapText="1"/>
    </xf>
    <xf numFmtId="0" fontId="1" fillId="0" borderId="0" xfId="0" applyFont="1" applyAlignment="1">
      <alignment vertical="center"/>
    </xf>
    <xf numFmtId="0" fontId="1" fillId="0" borderId="0" xfId="0" applyFont="1" applyAlignment="1">
      <alignment horizontal="left" vertical="center" indent="5"/>
    </xf>
    <xf numFmtId="0" fontId="4" fillId="0" borderId="27" xfId="0" applyFont="1" applyBorder="1" applyAlignment="1">
      <alignment horizontal="center" vertical="center" wrapText="1"/>
    </xf>
    <xf numFmtId="0" fontId="4" fillId="0" borderId="19" xfId="0" applyFont="1" applyBorder="1" applyAlignment="1">
      <alignment vertical="center" wrapText="1"/>
    </xf>
    <xf numFmtId="0" fontId="7" fillId="0" borderId="19" xfId="0" applyFont="1" applyBorder="1" applyAlignment="1">
      <alignment horizontal="center" vertical="center" wrapText="1"/>
    </xf>
    <xf numFmtId="0" fontId="13" fillId="0" borderId="0" xfId="0" applyFont="1"/>
    <xf numFmtId="0" fontId="4" fillId="0" borderId="19" xfId="0" applyFont="1" applyBorder="1" applyAlignment="1">
      <alignment horizontal="right" vertical="center" wrapText="1"/>
    </xf>
    <xf numFmtId="16" fontId="7" fillId="0" borderId="19" xfId="0" quotePrefix="1" applyNumberFormat="1" applyFont="1" applyBorder="1" applyAlignment="1">
      <alignment horizontal="center" vertical="center" wrapText="1"/>
    </xf>
    <xf numFmtId="16" fontId="7" fillId="5" borderId="19" xfId="0" quotePrefix="1" applyNumberFormat="1" applyFont="1" applyFill="1" applyBorder="1" applyAlignment="1">
      <alignment horizontal="center" vertical="center" wrapText="1"/>
    </xf>
    <xf numFmtId="9" fontId="8" fillId="0" borderId="19" xfId="0" applyNumberFormat="1" applyFont="1" applyBorder="1" applyAlignment="1">
      <alignment horizontal="center" wrapText="1"/>
    </xf>
    <xf numFmtId="0" fontId="7" fillId="0" borderId="27" xfId="0" applyFont="1" applyBorder="1" applyAlignment="1">
      <alignment vertical="center" wrapText="1"/>
    </xf>
    <xf numFmtId="0" fontId="7" fillId="0" borderId="30" xfId="0" applyFont="1" applyBorder="1" applyAlignment="1">
      <alignment wrapText="1"/>
    </xf>
    <xf numFmtId="0" fontId="7" fillId="7" borderId="26" xfId="0" applyFont="1" applyFill="1" applyBorder="1" applyAlignment="1">
      <alignment horizontal="center" vertical="center" wrapText="1"/>
    </xf>
    <xf numFmtId="0" fontId="4" fillId="8" borderId="20" xfId="0" applyFont="1" applyFill="1" applyBorder="1" applyAlignment="1">
      <alignment vertical="center" wrapText="1"/>
    </xf>
    <xf numFmtId="0" fontId="7" fillId="0" borderId="29" xfId="0" applyFont="1" applyBorder="1" applyAlignment="1">
      <alignment horizontal="left" vertical="center"/>
    </xf>
    <xf numFmtId="0" fontId="4" fillId="8" borderId="29" xfId="0" applyFont="1" applyFill="1" applyBorder="1" applyAlignment="1">
      <alignment horizontal="center" vertical="center"/>
    </xf>
    <xf numFmtId="0" fontId="4" fillId="0" borderId="18" xfId="0" applyFont="1" applyBorder="1" applyAlignment="1">
      <alignment horizontal="right" vertical="center" wrapText="1"/>
    </xf>
    <xf numFmtId="0" fontId="4" fillId="9" borderId="21" xfId="0" applyFont="1" applyFill="1" applyBorder="1" applyAlignment="1">
      <alignment vertical="center" wrapText="1"/>
    </xf>
    <xf numFmtId="0" fontId="4" fillId="9" borderId="21" xfId="0" applyFont="1" applyFill="1" applyBorder="1" applyAlignment="1">
      <alignment horizontal="center" vertical="center" wrapText="1"/>
    </xf>
    <xf numFmtId="0" fontId="4" fillId="9" borderId="22" xfId="0" applyFont="1" applyFill="1" applyBorder="1" applyAlignment="1">
      <alignment vertical="center" wrapText="1"/>
    </xf>
    <xf numFmtId="0" fontId="4" fillId="9" borderId="14" xfId="0" applyFont="1" applyFill="1" applyBorder="1" applyAlignment="1">
      <alignment vertical="center" wrapText="1"/>
    </xf>
    <xf numFmtId="0" fontId="4" fillId="9" borderId="14" xfId="0" applyFont="1" applyFill="1" applyBorder="1" applyAlignment="1">
      <alignment horizontal="center" vertical="center" wrapText="1"/>
    </xf>
    <xf numFmtId="0" fontId="4" fillId="9" borderId="15" xfId="0" applyFont="1" applyFill="1" applyBorder="1" applyAlignment="1">
      <alignment vertical="center" wrapText="1"/>
    </xf>
    <xf numFmtId="0" fontId="15" fillId="9" borderId="21" xfId="0" applyFont="1" applyFill="1" applyBorder="1" applyAlignment="1">
      <alignment vertical="center" wrapText="1"/>
    </xf>
    <xf numFmtId="0" fontId="15" fillId="9" borderId="21" xfId="0" applyFont="1" applyFill="1" applyBorder="1" applyAlignment="1">
      <alignment horizontal="center" vertical="center" wrapText="1"/>
    </xf>
    <xf numFmtId="0" fontId="15" fillId="9" borderId="22" xfId="0" applyFont="1" applyFill="1" applyBorder="1" applyAlignment="1">
      <alignment vertical="center" wrapText="1"/>
    </xf>
    <xf numFmtId="0" fontId="15" fillId="9" borderId="20" xfId="0" applyFont="1" applyFill="1" applyBorder="1" applyAlignment="1">
      <alignment vertical="center" wrapText="1"/>
    </xf>
    <xf numFmtId="0" fontId="4" fillId="9" borderId="13" xfId="0" applyFont="1" applyFill="1" applyBorder="1" applyAlignment="1">
      <alignment vertical="center" wrapText="1"/>
    </xf>
    <xf numFmtId="0" fontId="4" fillId="9" borderId="20" xfId="0" applyFont="1" applyFill="1" applyBorder="1" applyAlignment="1">
      <alignment vertical="center" wrapText="1"/>
    </xf>
    <xf numFmtId="0" fontId="0" fillId="10" borderId="31" xfId="0" applyFill="1" applyBorder="1" applyAlignment="1">
      <alignment horizontal="center" vertical="center"/>
    </xf>
    <xf numFmtId="0" fontId="0" fillId="10" borderId="28" xfId="0" applyFill="1" applyBorder="1" applyAlignment="1">
      <alignment horizontal="center" vertical="center"/>
    </xf>
    <xf numFmtId="0" fontId="0" fillId="11" borderId="28" xfId="0" applyFill="1" applyBorder="1" applyAlignment="1">
      <alignment horizontal="center" vertical="center"/>
    </xf>
    <xf numFmtId="2" fontId="8" fillId="9" borderId="20" xfId="0" applyNumberFormat="1" applyFont="1" applyFill="1" applyBorder="1" applyAlignment="1">
      <alignment vertical="center" wrapText="1"/>
    </xf>
    <xf numFmtId="0" fontId="6" fillId="6" borderId="28" xfId="0" applyFont="1" applyFill="1" applyBorder="1" applyAlignment="1">
      <alignment vertical="center" wrapText="1"/>
    </xf>
    <xf numFmtId="2" fontId="0" fillId="0" borderId="0" xfId="0" applyNumberFormat="1"/>
    <xf numFmtId="0" fontId="7" fillId="7" borderId="30" xfId="0" applyFont="1" applyFill="1" applyBorder="1" applyAlignment="1">
      <alignment horizontal="center" vertical="center" wrapText="1"/>
    </xf>
    <xf numFmtId="0" fontId="7" fillId="0" borderId="29" xfId="0" applyFont="1" applyBorder="1" applyAlignment="1">
      <alignment horizontal="left" vertical="center" wrapText="1"/>
    </xf>
    <xf numFmtId="0" fontId="7" fillId="6" borderId="29" xfId="0" applyFont="1" applyFill="1" applyBorder="1" applyAlignment="1">
      <alignment horizontal="center" vertical="center" wrapText="1"/>
    </xf>
    <xf numFmtId="0" fontId="19" fillId="0" borderId="19" xfId="0" applyFont="1" applyBorder="1" applyAlignment="1">
      <alignment vertical="center" wrapText="1"/>
    </xf>
    <xf numFmtId="1" fontId="18" fillId="0" borderId="22" xfId="0" applyNumberFormat="1" applyFont="1" applyBorder="1" applyAlignment="1" applyProtection="1">
      <alignment horizontal="center" vertical="center"/>
      <protection hidden="1"/>
    </xf>
    <xf numFmtId="0" fontId="6" fillId="6" borderId="38" xfId="0" applyFont="1" applyFill="1" applyBorder="1" applyAlignment="1">
      <alignment horizontal="center" vertical="center" wrapText="1"/>
    </xf>
    <xf numFmtId="0" fontId="6" fillId="6" borderId="32" xfId="0" applyFont="1" applyFill="1" applyBorder="1" applyAlignment="1">
      <alignment horizontal="center" vertical="center" wrapText="1"/>
    </xf>
    <xf numFmtId="0" fontId="0" fillId="0" borderId="0" xfId="0" applyAlignment="1">
      <alignment horizontal="left" vertical="center"/>
    </xf>
    <xf numFmtId="2" fontId="7" fillId="9" borderId="28" xfId="0" applyNumberFormat="1" applyFont="1" applyFill="1" applyBorder="1" applyAlignment="1" applyProtection="1">
      <alignment horizontal="center" vertical="center" wrapText="1"/>
      <protection hidden="1"/>
    </xf>
    <xf numFmtId="2" fontId="8" fillId="0" borderId="28" xfId="0" applyNumberFormat="1" applyFont="1" applyBorder="1" applyAlignment="1" applyProtection="1">
      <alignment horizontal="center" vertical="center" wrapText="1"/>
      <protection hidden="1"/>
    </xf>
    <xf numFmtId="2" fontId="17" fillId="0" borderId="28" xfId="0" applyNumberFormat="1" applyFont="1" applyBorder="1" applyAlignment="1" applyProtection="1">
      <alignment horizontal="center" vertical="center" wrapText="1"/>
      <protection hidden="1"/>
    </xf>
    <xf numFmtId="0" fontId="8" fillId="0" borderId="29" xfId="0" applyFont="1" applyBorder="1" applyAlignment="1" applyProtection="1">
      <alignment horizontal="center" vertical="center" wrapText="1"/>
      <protection hidden="1"/>
    </xf>
    <xf numFmtId="0" fontId="8" fillId="0" borderId="19" xfId="0" applyFont="1" applyBorder="1" applyAlignment="1" applyProtection="1">
      <alignment horizontal="center" vertical="center" wrapText="1"/>
      <protection hidden="1"/>
    </xf>
    <xf numFmtId="2" fontId="8" fillId="0" borderId="19" xfId="0" applyNumberFormat="1" applyFont="1" applyBorder="1" applyAlignment="1" applyProtection="1">
      <alignment horizontal="center" vertical="center" wrapText="1"/>
      <protection hidden="1"/>
    </xf>
    <xf numFmtId="2" fontId="8" fillId="0" borderId="19" xfId="0" applyNumberFormat="1" applyFont="1" applyBorder="1" applyAlignment="1" applyProtection="1">
      <alignment horizontal="center" wrapText="1"/>
      <protection hidden="1"/>
    </xf>
    <xf numFmtId="2" fontId="8" fillId="9" borderId="22" xfId="0" applyNumberFormat="1" applyFont="1" applyFill="1" applyBorder="1" applyAlignment="1" applyProtection="1">
      <alignment horizontal="center" vertical="center" wrapText="1"/>
      <protection hidden="1"/>
    </xf>
    <xf numFmtId="0" fontId="8" fillId="0" borderId="15" xfId="0" applyFont="1" applyBorder="1" applyAlignment="1" applyProtection="1">
      <alignment horizontal="center" vertical="center" wrapText="1"/>
      <protection hidden="1"/>
    </xf>
    <xf numFmtId="0" fontId="8" fillId="0" borderId="26" xfId="0" applyFont="1" applyBorder="1" applyAlignment="1" applyProtection="1">
      <alignment horizontal="center" vertical="center" wrapText="1"/>
      <protection hidden="1"/>
    </xf>
    <xf numFmtId="2" fontId="8" fillId="0" borderId="26" xfId="0" applyNumberFormat="1" applyFont="1" applyBorder="1" applyAlignment="1" applyProtection="1">
      <alignment horizontal="center" vertical="center" wrapText="1"/>
      <protection hidden="1"/>
    </xf>
    <xf numFmtId="2" fontId="8" fillId="0" borderId="29" xfId="0" applyNumberFormat="1" applyFont="1" applyBorder="1" applyAlignment="1" applyProtection="1">
      <alignment horizontal="center" vertical="center" wrapText="1"/>
      <protection hidden="1"/>
    </xf>
    <xf numFmtId="0" fontId="19" fillId="0" borderId="19" xfId="0" applyFont="1" applyBorder="1" applyAlignment="1">
      <alignment vertical="top" wrapText="1"/>
    </xf>
    <xf numFmtId="0" fontId="4" fillId="9" borderId="0" xfId="0" applyFont="1" applyFill="1" applyBorder="1" applyAlignment="1">
      <alignment vertical="center" wrapText="1"/>
    </xf>
    <xf numFmtId="0" fontId="4" fillId="9" borderId="0" xfId="0" applyFont="1" applyFill="1" applyBorder="1" applyAlignment="1">
      <alignment horizontal="center" vertical="center" wrapText="1"/>
    </xf>
    <xf numFmtId="0" fontId="4" fillId="9" borderId="12" xfId="0" applyFont="1" applyFill="1" applyBorder="1" applyAlignment="1">
      <alignment vertical="center" wrapText="1"/>
    </xf>
    <xf numFmtId="0" fontId="7" fillId="5" borderId="27" xfId="0" applyFont="1" applyFill="1" applyBorder="1" applyAlignment="1">
      <alignment horizontal="center" vertical="center" wrapText="1"/>
    </xf>
    <xf numFmtId="0" fontId="8" fillId="4" borderId="27" xfId="0" applyFont="1" applyFill="1" applyBorder="1" applyAlignment="1">
      <alignment vertical="center" wrapText="1"/>
    </xf>
    <xf numFmtId="0" fontId="29" fillId="0" borderId="19" xfId="0" applyFont="1" applyBorder="1" applyAlignment="1">
      <alignment vertical="center" wrapText="1"/>
    </xf>
    <xf numFmtId="0" fontId="7" fillId="5" borderId="19" xfId="0" applyFont="1" applyFill="1" applyBorder="1" applyAlignment="1">
      <alignment horizontal="center" vertical="center" wrapText="1"/>
    </xf>
    <xf numFmtId="0" fontId="4" fillId="0" borderId="20" xfId="0" applyFont="1" applyBorder="1" applyAlignment="1">
      <alignment vertical="center" wrapText="1"/>
    </xf>
    <xf numFmtId="0" fontId="4" fillId="0" borderId="21" xfId="0" applyFont="1" applyBorder="1" applyAlignment="1">
      <alignment vertical="center" wrapText="1"/>
    </xf>
    <xf numFmtId="0" fontId="4" fillId="0" borderId="22" xfId="0" applyFont="1" applyBorder="1" applyAlignment="1">
      <alignment vertical="center" wrapText="1"/>
    </xf>
    <xf numFmtId="0" fontId="4" fillId="0" borderId="23" xfId="0" applyFont="1" applyBorder="1" applyAlignment="1">
      <alignment vertical="center" wrapText="1"/>
    </xf>
    <xf numFmtId="0" fontId="4" fillId="0" borderId="24" xfId="0" applyFont="1" applyBorder="1" applyAlignment="1">
      <alignment vertical="center" wrapText="1"/>
    </xf>
    <xf numFmtId="0" fontId="4" fillId="0" borderId="25" xfId="0" applyFont="1" applyBorder="1" applyAlignment="1">
      <alignmen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5" fillId="0" borderId="13" xfId="0" applyFont="1" applyBorder="1" applyAlignment="1">
      <alignment vertical="center" wrapText="1"/>
    </xf>
    <xf numFmtId="0" fontId="5" fillId="0" borderId="14" xfId="0" applyFont="1" applyBorder="1" applyAlignment="1">
      <alignment vertical="center" wrapText="1"/>
    </xf>
    <xf numFmtId="0" fontId="5" fillId="0" borderId="15" xfId="0" applyFont="1" applyBorder="1" applyAlignment="1">
      <alignment vertical="center" wrapText="1"/>
    </xf>
    <xf numFmtId="0" fontId="27"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4" fillId="2" borderId="43" xfId="0" applyFont="1" applyFill="1" applyBorder="1" applyAlignment="1">
      <alignment horizontal="left" vertical="center" wrapText="1"/>
    </xf>
    <xf numFmtId="0" fontId="4" fillId="2" borderId="44" xfId="0" applyFont="1" applyFill="1" applyBorder="1" applyAlignment="1">
      <alignment horizontal="left"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0"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11" xfId="0" applyFont="1" applyBorder="1" applyAlignment="1">
      <alignment vertical="center" wrapText="1"/>
    </xf>
    <xf numFmtId="0" fontId="4" fillId="0" borderId="10" xfId="0" applyFont="1" applyBorder="1" applyAlignment="1">
      <alignment vertical="center" wrapText="1"/>
    </xf>
    <xf numFmtId="0" fontId="4" fillId="3" borderId="1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12" fillId="5" borderId="26" xfId="0" applyFont="1" applyFill="1" applyBorder="1" applyAlignment="1">
      <alignment horizontal="center" vertical="center" wrapText="1"/>
    </xf>
    <xf numFmtId="0" fontId="12" fillId="5" borderId="27" xfId="0" applyFont="1" applyFill="1" applyBorder="1" applyAlignment="1">
      <alignment horizontal="center" vertical="center" wrapText="1"/>
    </xf>
    <xf numFmtId="0" fontId="12" fillId="5" borderId="26" xfId="0" applyFont="1" applyFill="1" applyBorder="1" applyAlignment="1">
      <alignment vertical="center" wrapText="1"/>
    </xf>
    <xf numFmtId="0" fontId="12" fillId="5" borderId="27" xfId="0" applyFont="1" applyFill="1" applyBorder="1" applyAlignment="1">
      <alignment vertical="center" wrapText="1"/>
    </xf>
    <xf numFmtId="0" fontId="7" fillId="5" borderId="20"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6" xfId="0" applyFont="1" applyBorder="1" applyAlignment="1">
      <alignment vertical="center" wrapText="1"/>
    </xf>
    <xf numFmtId="0" fontId="12" fillId="0" borderId="27" xfId="0" applyFont="1" applyBorder="1" applyAlignment="1">
      <alignment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6" fillId="0" borderId="27" xfId="0" applyFont="1" applyBorder="1" applyAlignment="1">
      <alignment vertical="center" wrapText="1"/>
    </xf>
    <xf numFmtId="0" fontId="8" fillId="0" borderId="20" xfId="0" applyFont="1" applyBorder="1" applyAlignment="1">
      <alignment horizontal="right" wrapText="1"/>
    </xf>
    <xf numFmtId="0" fontId="8" fillId="0" borderId="21" xfId="0" applyFont="1" applyBorder="1" applyAlignment="1">
      <alignment horizontal="right" wrapText="1"/>
    </xf>
    <xf numFmtId="0" fontId="8" fillId="0" borderId="22" xfId="0" applyFont="1" applyBorder="1" applyAlignment="1">
      <alignment horizontal="right" wrapText="1"/>
    </xf>
    <xf numFmtId="0" fontId="7" fillId="0" borderId="0" xfId="0" applyFont="1" applyAlignment="1">
      <alignment horizontal="center"/>
    </xf>
    <xf numFmtId="0" fontId="7" fillId="7" borderId="26" xfId="0" applyFont="1" applyFill="1" applyBorder="1" applyAlignment="1">
      <alignment horizontal="center" vertical="center" wrapText="1"/>
    </xf>
    <xf numFmtId="0" fontId="7" fillId="7" borderId="27" xfId="0" applyFont="1" applyFill="1" applyBorder="1" applyAlignment="1">
      <alignment horizontal="center" vertical="center" wrapText="1"/>
    </xf>
    <xf numFmtId="9" fontId="8" fillId="0" borderId="20" xfId="0" applyNumberFormat="1" applyFont="1" applyBorder="1" applyAlignment="1">
      <alignment horizontal="center" wrapText="1"/>
    </xf>
    <xf numFmtId="9" fontId="8" fillId="0" borderId="22" xfId="0" applyNumberFormat="1" applyFont="1" applyBorder="1" applyAlignment="1">
      <alignment horizontal="center" wrapText="1"/>
    </xf>
    <xf numFmtId="0" fontId="8" fillId="0" borderId="20" xfId="0" applyFont="1" applyBorder="1" applyAlignment="1">
      <alignment horizontal="right" vertical="top" wrapText="1"/>
    </xf>
    <xf numFmtId="0" fontId="8" fillId="0" borderId="21" xfId="0" applyFont="1" applyBorder="1" applyAlignment="1">
      <alignment horizontal="right" vertical="top" wrapText="1"/>
    </xf>
    <xf numFmtId="0" fontId="8" fillId="0" borderId="22" xfId="0" applyFont="1" applyBorder="1" applyAlignment="1">
      <alignment horizontal="right" vertical="top" wrapText="1"/>
    </xf>
    <xf numFmtId="0" fontId="6" fillId="0" borderId="32" xfId="0" applyFont="1" applyBorder="1" applyAlignment="1">
      <alignment horizontal="left" vertical="top"/>
    </xf>
    <xf numFmtId="0" fontId="6" fillId="0" borderId="33" xfId="0" applyFont="1" applyBorder="1" applyAlignment="1">
      <alignment horizontal="left" vertical="top"/>
    </xf>
    <xf numFmtId="0" fontId="6" fillId="0" borderId="34" xfId="0" applyFont="1" applyBorder="1" applyAlignment="1">
      <alignment horizontal="left" vertical="top"/>
    </xf>
    <xf numFmtId="0" fontId="6" fillId="0" borderId="39" xfId="0" applyFont="1" applyBorder="1" applyAlignment="1">
      <alignment horizontal="left" vertical="top"/>
    </xf>
    <xf numFmtId="0" fontId="6" fillId="0" borderId="0" xfId="0" applyFont="1" applyBorder="1" applyAlignment="1">
      <alignment horizontal="left" vertical="top"/>
    </xf>
    <xf numFmtId="0" fontId="6" fillId="0" borderId="40" xfId="0" applyFont="1" applyBorder="1" applyAlignment="1">
      <alignment horizontal="left" vertical="top"/>
    </xf>
    <xf numFmtId="0" fontId="6" fillId="0" borderId="35" xfId="0" applyFont="1" applyBorder="1" applyAlignment="1">
      <alignment horizontal="left" vertical="top"/>
    </xf>
    <xf numFmtId="0" fontId="6" fillId="0" borderId="36" xfId="0" applyFont="1" applyBorder="1" applyAlignment="1">
      <alignment horizontal="left" vertical="top"/>
    </xf>
    <xf numFmtId="0" fontId="6" fillId="0" borderId="37" xfId="0" applyFont="1" applyBorder="1" applyAlignment="1">
      <alignment horizontal="left" vertical="top"/>
    </xf>
    <xf numFmtId="0" fontId="8" fillId="0" borderId="33" xfId="0" applyFont="1" applyBorder="1" applyAlignment="1">
      <alignment horizontal="left" vertical="center" wrapText="1"/>
    </xf>
    <xf numFmtId="0" fontId="8" fillId="0" borderId="34" xfId="0" applyFont="1" applyBorder="1" applyAlignment="1">
      <alignment horizontal="left" vertical="center" wrapText="1"/>
    </xf>
    <xf numFmtId="0" fontId="0" fillId="0" borderId="0" xfId="0" applyFont="1"/>
    <xf numFmtId="0" fontId="8" fillId="0" borderId="19" xfId="0" applyFont="1" applyFill="1" applyBorder="1" applyAlignment="1">
      <alignment vertical="center" wrapText="1"/>
    </xf>
    <xf numFmtId="0" fontId="0" fillId="10" borderId="31" xfId="0" applyFont="1" applyFill="1" applyBorder="1" applyAlignment="1">
      <alignment horizontal="center" vertical="center"/>
    </xf>
    <xf numFmtId="0" fontId="0" fillId="10" borderId="28" xfId="0" applyFont="1" applyFill="1" applyBorder="1" applyAlignment="1">
      <alignment horizontal="center" vertical="center"/>
    </xf>
    <xf numFmtId="0" fontId="0" fillId="11" borderId="28" xfId="0" applyFont="1" applyFill="1" applyBorder="1" applyAlignment="1">
      <alignment horizontal="center" vertical="center"/>
    </xf>
    <xf numFmtId="0" fontId="8" fillId="0" borderId="19" xfId="0" applyFont="1" applyBorder="1" applyAlignment="1">
      <alignment vertical="center" wrapText="1"/>
    </xf>
    <xf numFmtId="0" fontId="0" fillId="9" borderId="20" xfId="0" applyFont="1" applyFill="1" applyBorder="1"/>
    <xf numFmtId="0" fontId="0" fillId="0" borderId="0" xfId="0" applyFont="1" applyAlignment="1">
      <alignment horizontal="center"/>
    </xf>
    <xf numFmtId="0" fontId="0" fillId="0" borderId="0" xfId="0" applyFont="1" applyAlignment="1">
      <alignment horizontal="left" vertical="top" wrapText="1"/>
    </xf>
    <xf numFmtId="0" fontId="0" fillId="0" borderId="0" xfId="0" applyFont="1" applyAlignment="1">
      <alignment horizontal="left" wrapText="1"/>
    </xf>
    <xf numFmtId="0" fontId="10" fillId="0" borderId="19" xfId="0" applyFont="1" applyBorder="1" applyAlignment="1">
      <alignment horizontal="left" vertical="center" wrapText="1"/>
    </xf>
    <xf numFmtId="0" fontId="0" fillId="10" borderId="41" xfId="0" applyFont="1" applyFill="1" applyBorder="1" applyAlignment="1">
      <alignment horizontal="center" vertical="center"/>
    </xf>
    <xf numFmtId="0" fontId="0" fillId="11" borderId="42" xfId="0" applyFont="1" applyFill="1" applyBorder="1" applyAlignment="1">
      <alignment horizontal="center" vertical="center"/>
    </xf>
    <xf numFmtId="0" fontId="10" fillId="0" borderId="29" xfId="0" applyFont="1" applyBorder="1" applyAlignment="1">
      <alignment horizontal="left" vertical="center" wrapText="1"/>
    </xf>
    <xf numFmtId="0" fontId="10" fillId="0" borderId="27" xfId="0" applyFont="1" applyBorder="1" applyAlignment="1">
      <alignment horizontal="left" vertical="center" wrapText="1"/>
    </xf>
    <xf numFmtId="0" fontId="0" fillId="9" borderId="16" xfId="0" applyFont="1" applyFill="1" applyBorder="1"/>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xdr:cNvPicPr>
          <a:picLocks noChangeAspect="1" noChangeArrowheads="1"/>
        </xdr:cNvPicPr>
      </xdr:nvPicPr>
      <xdr:blipFill>
        <a:blip xmlns:r="http://schemas.openxmlformats.org/officeDocument/2006/relationships" r:embed="rId2">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6"/>
  <sheetViews>
    <sheetView view="pageBreakPreview" zoomScale="75" zoomScaleSheetLayoutView="75" workbookViewId="0">
      <selection activeCell="B11" sqref="B11:D11"/>
    </sheetView>
  </sheetViews>
  <sheetFormatPr defaultRowHeight="15" x14ac:dyDescent="0.25"/>
  <cols>
    <col min="1" max="1" width="25.140625" customWidth="1"/>
    <col min="2" max="2" width="26.85546875" customWidth="1"/>
    <col min="3" max="3" width="20" customWidth="1"/>
    <col min="4" max="4" width="24.140625" customWidth="1"/>
  </cols>
  <sheetData>
    <row r="1" spans="1:9" ht="15" customHeight="1" x14ac:dyDescent="0.25">
      <c r="A1" s="95"/>
      <c r="B1" s="96"/>
      <c r="C1" s="96"/>
      <c r="D1" s="97"/>
      <c r="E1" s="2"/>
      <c r="F1" s="2"/>
      <c r="G1" s="2"/>
      <c r="H1" s="2"/>
      <c r="I1" s="2"/>
    </row>
    <row r="2" spans="1:9" ht="15" customHeight="1" x14ac:dyDescent="0.25">
      <c r="A2" s="98"/>
      <c r="B2" s="99"/>
      <c r="C2" s="99"/>
      <c r="D2" s="100"/>
      <c r="E2" s="2"/>
      <c r="F2" s="2"/>
      <c r="G2" s="2"/>
      <c r="H2" s="2"/>
      <c r="I2" s="2"/>
    </row>
    <row r="3" spans="1:9" ht="15" customHeight="1" x14ac:dyDescent="0.25">
      <c r="A3" s="98"/>
      <c r="B3" s="99"/>
      <c r="C3" s="99"/>
      <c r="D3" s="100"/>
      <c r="E3" s="2"/>
      <c r="F3" s="2"/>
      <c r="G3" s="2"/>
      <c r="H3" s="2"/>
      <c r="I3" s="2"/>
    </row>
    <row r="4" spans="1:9" ht="15" customHeight="1" x14ac:dyDescent="0.25">
      <c r="A4" s="98"/>
      <c r="B4" s="99"/>
      <c r="C4" s="99"/>
      <c r="D4" s="100"/>
      <c r="E4" s="2"/>
      <c r="F4" s="2"/>
      <c r="G4" s="2"/>
      <c r="H4" s="2"/>
      <c r="I4" s="2"/>
    </row>
    <row r="5" spans="1:9" ht="58.5" customHeight="1" thickBot="1" x14ac:dyDescent="0.3">
      <c r="A5" s="101"/>
      <c r="B5" s="102"/>
      <c r="C5" s="102"/>
      <c r="D5" s="103"/>
      <c r="E5" s="2"/>
      <c r="F5" s="2"/>
      <c r="G5" s="2"/>
      <c r="H5" s="2"/>
      <c r="I5" s="2"/>
    </row>
    <row r="6" spans="1:9" ht="24" customHeight="1" x14ac:dyDescent="0.25">
      <c r="A6" s="3" t="s">
        <v>0</v>
      </c>
      <c r="B6" s="104" t="s">
        <v>56</v>
      </c>
      <c r="C6" s="105"/>
      <c r="D6" s="106"/>
    </row>
    <row r="7" spans="1:9" ht="35.25" customHeight="1" thickBot="1" x14ac:dyDescent="0.3">
      <c r="A7" s="4" t="s">
        <v>1</v>
      </c>
      <c r="B7" s="107"/>
      <c r="C7" s="108"/>
      <c r="D7" s="109"/>
    </row>
    <row r="8" spans="1:9" ht="31.5" x14ac:dyDescent="0.25">
      <c r="A8" s="3" t="s">
        <v>2</v>
      </c>
      <c r="B8" s="110" t="s">
        <v>57</v>
      </c>
      <c r="C8" s="112" t="s">
        <v>4</v>
      </c>
      <c r="D8" s="114">
        <v>2</v>
      </c>
    </row>
    <row r="9" spans="1:9" ht="24.75" customHeight="1" thickBot="1" x14ac:dyDescent="0.3">
      <c r="A9" s="5" t="s">
        <v>3</v>
      </c>
      <c r="B9" s="111"/>
      <c r="C9" s="113"/>
      <c r="D9" s="115"/>
    </row>
    <row r="10" spans="1:9" ht="217.5" customHeight="1" thickBot="1" x14ac:dyDescent="0.3">
      <c r="A10" s="93" t="s">
        <v>5</v>
      </c>
      <c r="B10" s="87" t="s">
        <v>54</v>
      </c>
      <c r="C10" s="88"/>
      <c r="D10" s="89"/>
    </row>
    <row r="11" spans="1:9" ht="235.5" customHeight="1" thickBot="1" x14ac:dyDescent="0.3">
      <c r="A11" s="94"/>
      <c r="B11" s="90" t="s">
        <v>55</v>
      </c>
      <c r="C11" s="91"/>
      <c r="D11" s="92"/>
    </row>
    <row r="12" spans="1:9" ht="51.75" customHeight="1" thickBot="1" x14ac:dyDescent="0.3">
      <c r="A12" s="6" t="s">
        <v>6</v>
      </c>
      <c r="B12" s="78"/>
      <c r="C12" s="79"/>
      <c r="D12" s="80"/>
    </row>
    <row r="13" spans="1:9" ht="81" customHeight="1" thickBot="1" x14ac:dyDescent="0.3">
      <c r="A13" s="6" t="s">
        <v>7</v>
      </c>
      <c r="B13" s="81"/>
      <c r="C13" s="82"/>
      <c r="D13" s="83"/>
    </row>
    <row r="14" spans="1:9" ht="84" customHeight="1" thickBot="1" x14ac:dyDescent="0.3">
      <c r="A14" s="6" t="s">
        <v>8</v>
      </c>
      <c r="B14" s="84"/>
      <c r="C14" s="85"/>
      <c r="D14" s="86"/>
    </row>
    <row r="15" spans="1:9" ht="45.75" customHeight="1" thickBot="1" x14ac:dyDescent="0.3">
      <c r="A15" s="28" t="s">
        <v>53</v>
      </c>
      <c r="B15" s="29"/>
      <c r="C15" s="30" t="s">
        <v>52</v>
      </c>
      <c r="D15" s="54">
        <f>'Mukasurat 5'!C4</f>
        <v>100</v>
      </c>
    </row>
    <row r="16" spans="1:9" x14ac:dyDescent="0.25">
      <c r="D16" s="49"/>
    </row>
  </sheetData>
  <protectedRanges>
    <protectedRange sqref="B15" name="Range1"/>
  </protectedRanges>
  <mergeCells count="11">
    <mergeCell ref="A10:A11"/>
    <mergeCell ref="A1:D5"/>
    <mergeCell ref="B6:D7"/>
    <mergeCell ref="B8:B9"/>
    <mergeCell ref="C8:C9"/>
    <mergeCell ref="D8:D9"/>
    <mergeCell ref="B12:D12"/>
    <mergeCell ref="B13:D13"/>
    <mergeCell ref="B14:D14"/>
    <mergeCell ref="B10:D10"/>
    <mergeCell ref="B11:D11"/>
  </mergeCells>
  <conditionalFormatting sqref="D15">
    <cfRule type="cellIs" dxfId="1" priority="1" operator="lessThan">
      <formula>60</formula>
    </cfRule>
  </conditionalFormatting>
  <pageMargins left="0.7" right="0.7" top="0.75" bottom="0.75" header="0.3" footer="0.3"/>
  <pageSetup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22"/>
  <sheetViews>
    <sheetView view="pageBreakPreview" topLeftCell="A16" zoomScale="90" zoomScaleSheetLayoutView="90" workbookViewId="0">
      <selection activeCell="A16" sqref="A1:XFD1048576"/>
    </sheetView>
  </sheetViews>
  <sheetFormatPr defaultRowHeight="15" x14ac:dyDescent="0.25"/>
  <cols>
    <col min="1" max="1" width="4.7109375" style="156" customWidth="1"/>
    <col min="2" max="2" width="35.7109375" style="156" customWidth="1"/>
    <col min="3" max="12" width="6.7109375" style="156" customWidth="1"/>
    <col min="13" max="16384" width="9.140625" style="156"/>
  </cols>
  <sheetData>
    <row r="1" spans="1:12" ht="135" customHeight="1" x14ac:dyDescent="0.25">
      <c r="A1" s="164" t="s">
        <v>99</v>
      </c>
      <c r="B1" s="164"/>
      <c r="C1" s="164"/>
      <c r="D1" s="164"/>
      <c r="E1" s="164"/>
      <c r="F1" s="164"/>
      <c r="G1" s="164"/>
      <c r="H1" s="164"/>
      <c r="I1" s="164"/>
      <c r="J1" s="164"/>
      <c r="K1" s="164"/>
      <c r="L1" s="164"/>
    </row>
    <row r="3" spans="1:12" ht="91.5" customHeight="1" x14ac:dyDescent="0.25">
      <c r="A3" s="165" t="s">
        <v>34</v>
      </c>
      <c r="B3" s="165"/>
      <c r="C3" s="165"/>
      <c r="D3" s="165"/>
      <c r="E3" s="165"/>
      <c r="F3" s="165"/>
      <c r="G3" s="165"/>
      <c r="H3" s="165"/>
      <c r="I3" s="165"/>
      <c r="J3" s="165"/>
      <c r="K3" s="165"/>
      <c r="L3" s="165"/>
    </row>
    <row r="4" spans="1:12" ht="13.5" customHeight="1" thickBot="1" x14ac:dyDescent="0.3"/>
    <row r="5" spans="1:12" ht="44.25" customHeight="1" thickBot="1" x14ac:dyDescent="0.3">
      <c r="A5" s="116" t="s">
        <v>18</v>
      </c>
      <c r="B5" s="118" t="s">
        <v>9</v>
      </c>
      <c r="C5" s="120" t="s">
        <v>10</v>
      </c>
      <c r="D5" s="121"/>
      <c r="E5" s="121"/>
      <c r="F5" s="121"/>
      <c r="G5" s="122"/>
      <c r="H5" s="120" t="s">
        <v>11</v>
      </c>
      <c r="I5" s="121"/>
      <c r="J5" s="121"/>
      <c r="K5" s="121"/>
      <c r="L5" s="122"/>
    </row>
    <row r="6" spans="1:12" ht="31.5" customHeight="1" thickBot="1" x14ac:dyDescent="0.3">
      <c r="A6" s="117"/>
      <c r="B6" s="119"/>
      <c r="C6" s="74">
        <v>0</v>
      </c>
      <c r="D6" s="23" t="s">
        <v>15</v>
      </c>
      <c r="E6" s="23" t="s">
        <v>16</v>
      </c>
      <c r="F6" s="23" t="s">
        <v>17</v>
      </c>
      <c r="G6" s="77">
        <v>7</v>
      </c>
      <c r="H6" s="77">
        <v>0</v>
      </c>
      <c r="I6" s="23" t="s">
        <v>15</v>
      </c>
      <c r="J6" s="23" t="s">
        <v>16</v>
      </c>
      <c r="K6" s="23" t="s">
        <v>17</v>
      </c>
      <c r="L6" s="77">
        <v>7</v>
      </c>
    </row>
    <row r="7" spans="1:12" ht="90" customHeight="1" thickBot="1" x14ac:dyDescent="0.3">
      <c r="A7" s="17" t="s">
        <v>12</v>
      </c>
      <c r="B7" s="18" t="s">
        <v>21</v>
      </c>
      <c r="C7" s="75"/>
      <c r="D7" s="14"/>
      <c r="E7" s="14"/>
      <c r="F7" s="14"/>
      <c r="G7" s="14"/>
      <c r="H7" s="14"/>
      <c r="I7" s="14"/>
      <c r="J7" s="14"/>
      <c r="K7" s="14"/>
      <c r="L7" s="14"/>
    </row>
    <row r="8" spans="1:12" ht="50.1" customHeight="1" thickBot="1" x14ac:dyDescent="0.3">
      <c r="A8" s="12">
        <v>1</v>
      </c>
      <c r="B8" s="166" t="s">
        <v>100</v>
      </c>
      <c r="C8" s="167"/>
      <c r="D8" s="159"/>
      <c r="E8" s="159"/>
      <c r="F8" s="159"/>
      <c r="G8" s="159">
        <v>7</v>
      </c>
      <c r="H8" s="160"/>
      <c r="I8" s="160"/>
      <c r="J8" s="160"/>
      <c r="K8" s="160"/>
      <c r="L8" s="168">
        <v>7</v>
      </c>
    </row>
    <row r="9" spans="1:12" ht="60.75" customHeight="1" thickBot="1" x14ac:dyDescent="0.3">
      <c r="A9" s="12">
        <v>2</v>
      </c>
      <c r="B9" s="166" t="s">
        <v>101</v>
      </c>
      <c r="C9" s="167"/>
      <c r="D9" s="159"/>
      <c r="E9" s="159"/>
      <c r="F9" s="159"/>
      <c r="G9" s="159">
        <v>7</v>
      </c>
      <c r="H9" s="160"/>
      <c r="I9" s="160"/>
      <c r="J9" s="160"/>
      <c r="K9" s="160"/>
      <c r="L9" s="168">
        <v>7</v>
      </c>
    </row>
    <row r="10" spans="1:12" ht="87" customHeight="1" thickBot="1" x14ac:dyDescent="0.3">
      <c r="A10" s="12">
        <v>3</v>
      </c>
      <c r="B10" s="166" t="s">
        <v>102</v>
      </c>
      <c r="C10" s="167"/>
      <c r="D10" s="159"/>
      <c r="E10" s="159"/>
      <c r="F10" s="159"/>
      <c r="G10" s="159">
        <v>7</v>
      </c>
      <c r="H10" s="160"/>
      <c r="I10" s="160"/>
      <c r="J10" s="160"/>
      <c r="K10" s="160"/>
      <c r="L10" s="168">
        <v>7</v>
      </c>
    </row>
    <row r="11" spans="1:12" ht="82.5" customHeight="1" thickBot="1" x14ac:dyDescent="0.3">
      <c r="A11" s="12">
        <v>4</v>
      </c>
      <c r="B11" s="166" t="s">
        <v>103</v>
      </c>
      <c r="C11" s="167"/>
      <c r="D11" s="159"/>
      <c r="E11" s="159"/>
      <c r="F11" s="159"/>
      <c r="G11" s="159">
        <v>7</v>
      </c>
      <c r="H11" s="160"/>
      <c r="I11" s="160"/>
      <c r="J11" s="160"/>
      <c r="K11" s="160"/>
      <c r="L11" s="168">
        <v>7</v>
      </c>
    </row>
    <row r="12" spans="1:12" ht="81" customHeight="1" thickBot="1" x14ac:dyDescent="0.3">
      <c r="A12" s="12">
        <v>5</v>
      </c>
      <c r="B12" s="166" t="s">
        <v>104</v>
      </c>
      <c r="C12" s="167"/>
      <c r="D12" s="159"/>
      <c r="E12" s="159"/>
      <c r="F12" s="159"/>
      <c r="G12" s="159">
        <v>7</v>
      </c>
      <c r="H12" s="160"/>
      <c r="I12" s="160"/>
      <c r="J12" s="160"/>
      <c r="K12" s="160"/>
      <c r="L12" s="168">
        <v>7</v>
      </c>
    </row>
    <row r="13" spans="1:12" ht="96" customHeight="1" thickBot="1" x14ac:dyDescent="0.3">
      <c r="A13" s="12">
        <v>6</v>
      </c>
      <c r="B13" s="169" t="s">
        <v>105</v>
      </c>
      <c r="C13" s="167"/>
      <c r="D13" s="159"/>
      <c r="E13" s="159"/>
      <c r="F13" s="159"/>
      <c r="G13" s="159">
        <v>7</v>
      </c>
      <c r="H13" s="160"/>
      <c r="I13" s="160"/>
      <c r="J13" s="160"/>
      <c r="K13" s="160"/>
      <c r="L13" s="168">
        <v>7</v>
      </c>
    </row>
    <row r="14" spans="1:12" ht="99.75" customHeight="1" thickBot="1" x14ac:dyDescent="0.3">
      <c r="A14" s="12">
        <v>7</v>
      </c>
      <c r="B14" s="170" t="s">
        <v>106</v>
      </c>
      <c r="C14" s="167"/>
      <c r="D14" s="159"/>
      <c r="E14" s="159"/>
      <c r="F14" s="159"/>
      <c r="G14" s="159">
        <v>7</v>
      </c>
      <c r="H14" s="160"/>
      <c r="I14" s="160"/>
      <c r="J14" s="160"/>
      <c r="K14" s="160"/>
      <c r="L14" s="168">
        <v>7</v>
      </c>
    </row>
    <row r="15" spans="1:12" ht="102" customHeight="1" thickBot="1" x14ac:dyDescent="0.3">
      <c r="A15" s="12">
        <v>8</v>
      </c>
      <c r="B15" s="170" t="s">
        <v>102</v>
      </c>
      <c r="C15" s="167"/>
      <c r="D15" s="159"/>
      <c r="E15" s="159"/>
      <c r="F15" s="159"/>
      <c r="G15" s="159">
        <v>7</v>
      </c>
      <c r="H15" s="160"/>
      <c r="I15" s="160"/>
      <c r="J15" s="160"/>
      <c r="K15" s="160"/>
      <c r="L15" s="168">
        <v>7</v>
      </c>
    </row>
    <row r="16" spans="1:12" ht="96.75" customHeight="1" thickBot="1" x14ac:dyDescent="0.3">
      <c r="A16" s="12">
        <v>9</v>
      </c>
      <c r="B16" s="170" t="s">
        <v>107</v>
      </c>
      <c r="C16" s="167"/>
      <c r="D16" s="159"/>
      <c r="E16" s="159"/>
      <c r="F16" s="159"/>
      <c r="G16" s="159">
        <v>7</v>
      </c>
      <c r="H16" s="160"/>
      <c r="I16" s="160"/>
      <c r="J16" s="160"/>
      <c r="K16" s="160"/>
      <c r="L16" s="168">
        <v>7</v>
      </c>
    </row>
    <row r="17" spans="1:12" ht="87.75" customHeight="1" thickBot="1" x14ac:dyDescent="0.3">
      <c r="A17" s="12">
        <v>10</v>
      </c>
      <c r="B17" s="170" t="s">
        <v>108</v>
      </c>
      <c r="C17" s="167"/>
      <c r="D17" s="159"/>
      <c r="E17" s="159"/>
      <c r="F17" s="159"/>
      <c r="G17" s="159">
        <v>7</v>
      </c>
      <c r="H17" s="160"/>
      <c r="I17" s="160"/>
      <c r="J17" s="160"/>
      <c r="K17" s="160"/>
      <c r="L17" s="168">
        <v>7</v>
      </c>
    </row>
    <row r="18" spans="1:12" ht="93.75" customHeight="1" thickBot="1" x14ac:dyDescent="0.3">
      <c r="A18" s="12">
        <v>11</v>
      </c>
      <c r="B18" s="170" t="s">
        <v>109</v>
      </c>
      <c r="C18" s="167"/>
      <c r="D18" s="159"/>
      <c r="E18" s="159"/>
      <c r="F18" s="159"/>
      <c r="G18" s="159">
        <v>7</v>
      </c>
      <c r="H18" s="160"/>
      <c r="I18" s="160"/>
      <c r="J18" s="160"/>
      <c r="K18" s="160"/>
      <c r="L18" s="168">
        <v>7</v>
      </c>
    </row>
    <row r="19" spans="1:12" ht="99" customHeight="1" thickBot="1" x14ac:dyDescent="0.3">
      <c r="A19" s="12">
        <v>12</v>
      </c>
      <c r="B19" s="170" t="s">
        <v>110</v>
      </c>
      <c r="C19" s="167"/>
      <c r="D19" s="159"/>
      <c r="E19" s="159"/>
      <c r="F19" s="159"/>
      <c r="G19" s="159">
        <v>7</v>
      </c>
      <c r="H19" s="160"/>
      <c r="I19" s="160"/>
      <c r="J19" s="160"/>
      <c r="K19" s="160"/>
      <c r="L19" s="168">
        <v>7</v>
      </c>
    </row>
    <row r="20" spans="1:12" ht="48" customHeight="1" thickBot="1" x14ac:dyDescent="0.3">
      <c r="A20" s="12"/>
      <c r="B20" s="31" t="s">
        <v>13</v>
      </c>
      <c r="C20" s="171"/>
      <c r="D20" s="71"/>
      <c r="E20" s="72">
        <f>SUM(C8:G19)</f>
        <v>84</v>
      </c>
      <c r="F20" s="71"/>
      <c r="G20" s="73"/>
      <c r="H20" s="171"/>
      <c r="I20" s="71"/>
      <c r="J20" s="72">
        <f>SUM(H8:L19)</f>
        <v>84</v>
      </c>
      <c r="K20" s="71"/>
      <c r="L20" s="73"/>
    </row>
    <row r="21" spans="1:12" ht="48" customHeight="1" thickBot="1" x14ac:dyDescent="0.3">
      <c r="A21" s="12"/>
      <c r="B21" s="31" t="s">
        <v>14</v>
      </c>
      <c r="C21" s="162"/>
      <c r="D21" s="32"/>
      <c r="E21" s="33">
        <f>COUNTA(B8:B19)*7</f>
        <v>84</v>
      </c>
      <c r="F21" s="32"/>
      <c r="G21" s="32"/>
      <c r="H21" s="162"/>
      <c r="I21" s="32"/>
      <c r="J21" s="33">
        <f>COUNTA(B8:B19)*7</f>
        <v>84</v>
      </c>
      <c r="K21" s="32"/>
      <c r="L21" s="34"/>
    </row>
    <row r="22" spans="1:12" x14ac:dyDescent="0.25">
      <c r="A22" s="9"/>
    </row>
  </sheetData>
  <protectedRanges>
    <protectedRange sqref="C8:L19" name="BahagianA"/>
  </protectedRanges>
  <mergeCells count="6">
    <mergeCell ref="A1:L1"/>
    <mergeCell ref="A3:L3"/>
    <mergeCell ref="A5:A6"/>
    <mergeCell ref="B5:B6"/>
    <mergeCell ref="C5:G5"/>
    <mergeCell ref="H5:L5"/>
  </mergeCells>
  <dataValidations count="5">
    <dataValidation type="whole" allowBlank="1" showInputMessage="1" showErrorMessage="1" errorTitle="Perhatian!!!!" error="Sila masukkan markah mengikut skala yang diberikan" sqref="G8:G19 L8:L19">
      <formula1>7</formula1>
      <formula2>7</formula2>
    </dataValidation>
    <dataValidation type="whole" allowBlank="1" showInputMessage="1" showErrorMessage="1" errorTitle="Perhatian!!!" error="Sila masukkan markah mengikut skala yang diberikan" sqref="F8:F19 K8:K19">
      <formula1>5</formula1>
      <formula2>6</formula2>
    </dataValidation>
    <dataValidation type="whole" allowBlank="1" showInputMessage="1" showErrorMessage="1" errorTitle="Perhatian!!" error="Sila masukkan markah mengikut skala yang diberikan" sqref="E8:E19 J8:J19">
      <formula1>3</formula1>
      <formula2>4</formula2>
    </dataValidation>
    <dataValidation type="whole" allowBlank="1" showInputMessage="1" showErrorMessage="1" errorTitle="Perhatian!" error="Sila masukkan markah mengikut skala yang diberikan" sqref="D8:D19 I8:I19">
      <formula1>1</formula1>
      <formula2>2</formula2>
    </dataValidation>
    <dataValidation type="whole" allowBlank="1" showInputMessage="1" showErrorMessage="1" errorTitle="Perhatian" error="Sila masukkan markah mengikut skala yang diberikan" sqref="C8:C19 H8:H19">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50"/>
  <sheetViews>
    <sheetView view="pageBreakPreview" topLeftCell="A5" zoomScale="90" zoomScaleSheetLayoutView="90" workbookViewId="0">
      <selection activeCell="E6" sqref="E6"/>
    </sheetView>
  </sheetViews>
  <sheetFormatPr defaultRowHeight="15" x14ac:dyDescent="0.25"/>
  <cols>
    <col min="1" max="1" width="6.140625" style="156" customWidth="1"/>
    <col min="2" max="2" width="46.42578125" style="156" customWidth="1"/>
    <col min="3" max="12" width="6.7109375" style="156" customWidth="1"/>
    <col min="13" max="16384" width="9.140625" style="156"/>
  </cols>
  <sheetData>
    <row r="1" spans="1:12" ht="45" customHeight="1" thickBot="1" x14ac:dyDescent="0.3">
      <c r="A1" s="116" t="s">
        <v>18</v>
      </c>
      <c r="B1" s="118" t="s">
        <v>9</v>
      </c>
      <c r="C1" s="120" t="s">
        <v>10</v>
      </c>
      <c r="D1" s="121"/>
      <c r="E1" s="121"/>
      <c r="F1" s="121"/>
      <c r="G1" s="122"/>
      <c r="H1" s="120" t="s">
        <v>11</v>
      </c>
      <c r="I1" s="121"/>
      <c r="J1" s="121"/>
      <c r="K1" s="121"/>
      <c r="L1" s="122"/>
    </row>
    <row r="2" spans="1:12" ht="32.1" customHeight="1" thickBot="1" x14ac:dyDescent="0.3">
      <c r="A2" s="117"/>
      <c r="B2" s="119"/>
      <c r="C2" s="77">
        <v>0</v>
      </c>
      <c r="D2" s="23" t="s">
        <v>15</v>
      </c>
      <c r="E2" s="23" t="s">
        <v>16</v>
      </c>
      <c r="F2" s="23" t="s">
        <v>17</v>
      </c>
      <c r="G2" s="77">
        <v>7</v>
      </c>
      <c r="H2" s="77">
        <v>0</v>
      </c>
      <c r="I2" s="23" t="s">
        <v>15</v>
      </c>
      <c r="J2" s="23" t="s">
        <v>16</v>
      </c>
      <c r="K2" s="23" t="s">
        <v>17</v>
      </c>
      <c r="L2" s="77">
        <v>7</v>
      </c>
    </row>
    <row r="3" spans="1:12" ht="90" customHeight="1" thickBot="1" x14ac:dyDescent="0.3">
      <c r="A3" s="10" t="s">
        <v>19</v>
      </c>
      <c r="B3" s="11" t="s">
        <v>22</v>
      </c>
      <c r="C3" s="14"/>
      <c r="D3" s="14"/>
      <c r="E3" s="14"/>
      <c r="F3" s="14"/>
      <c r="G3" s="14"/>
      <c r="H3" s="14"/>
      <c r="I3" s="14"/>
      <c r="J3" s="14"/>
      <c r="K3" s="14"/>
      <c r="L3" s="14"/>
    </row>
    <row r="4" spans="1:12" ht="66.75" customHeight="1" thickBot="1" x14ac:dyDescent="0.3">
      <c r="A4" s="8">
        <v>1</v>
      </c>
      <c r="B4" s="157" t="s">
        <v>66</v>
      </c>
      <c r="C4" s="158"/>
      <c r="D4" s="159"/>
      <c r="E4" s="159"/>
      <c r="F4" s="159"/>
      <c r="G4" s="159">
        <v>7</v>
      </c>
      <c r="H4" s="160"/>
      <c r="I4" s="160"/>
      <c r="J4" s="160"/>
      <c r="K4" s="160"/>
      <c r="L4" s="160">
        <v>7</v>
      </c>
    </row>
    <row r="5" spans="1:12" ht="107.25" customHeight="1" thickBot="1" x14ac:dyDescent="0.3">
      <c r="A5" s="8">
        <v>2</v>
      </c>
      <c r="B5" s="161" t="s">
        <v>67</v>
      </c>
      <c r="C5" s="158"/>
      <c r="D5" s="159"/>
      <c r="E5" s="159"/>
      <c r="F5" s="159"/>
      <c r="G5" s="159">
        <v>7</v>
      </c>
      <c r="H5" s="160"/>
      <c r="I5" s="160"/>
      <c r="J5" s="160"/>
      <c r="K5" s="160"/>
      <c r="L5" s="160">
        <v>7</v>
      </c>
    </row>
    <row r="6" spans="1:12" ht="63" customHeight="1" thickBot="1" x14ac:dyDescent="0.3">
      <c r="A6" s="8">
        <v>3</v>
      </c>
      <c r="B6" s="161" t="s">
        <v>68</v>
      </c>
      <c r="C6" s="158"/>
      <c r="D6" s="159"/>
      <c r="E6" s="159"/>
      <c r="F6" s="159"/>
      <c r="G6" s="159">
        <v>7</v>
      </c>
      <c r="H6" s="160"/>
      <c r="I6" s="160"/>
      <c r="J6" s="160"/>
      <c r="K6" s="160"/>
      <c r="L6" s="160">
        <v>7</v>
      </c>
    </row>
    <row r="7" spans="1:12" ht="72" customHeight="1" thickBot="1" x14ac:dyDescent="0.3">
      <c r="A7" s="8">
        <v>4</v>
      </c>
      <c r="B7" s="161" t="s">
        <v>69</v>
      </c>
      <c r="C7" s="158"/>
      <c r="D7" s="159"/>
      <c r="E7" s="159"/>
      <c r="F7" s="159"/>
      <c r="G7" s="159">
        <v>7</v>
      </c>
      <c r="H7" s="160"/>
      <c r="I7" s="160"/>
      <c r="J7" s="160"/>
      <c r="K7" s="160"/>
      <c r="L7" s="160">
        <v>7</v>
      </c>
    </row>
    <row r="8" spans="1:12" ht="71.25" customHeight="1" thickBot="1" x14ac:dyDescent="0.3">
      <c r="A8" s="8">
        <v>5</v>
      </c>
      <c r="B8" s="161" t="s">
        <v>70</v>
      </c>
      <c r="C8" s="158"/>
      <c r="D8" s="159"/>
      <c r="E8" s="159"/>
      <c r="F8" s="159"/>
      <c r="G8" s="159">
        <v>7</v>
      </c>
      <c r="H8" s="160"/>
      <c r="I8" s="160"/>
      <c r="J8" s="160"/>
      <c r="K8" s="160"/>
      <c r="L8" s="160">
        <v>7</v>
      </c>
    </row>
    <row r="9" spans="1:12" ht="67.5" customHeight="1" thickBot="1" x14ac:dyDescent="0.3">
      <c r="A9" s="8">
        <v>6</v>
      </c>
      <c r="B9" s="161" t="s">
        <v>71</v>
      </c>
      <c r="C9" s="158"/>
      <c r="D9" s="159"/>
      <c r="E9" s="159"/>
      <c r="F9" s="159"/>
      <c r="G9" s="159">
        <v>7</v>
      </c>
      <c r="H9" s="160"/>
      <c r="I9" s="160"/>
      <c r="J9" s="160"/>
      <c r="K9" s="160"/>
      <c r="L9" s="160">
        <v>7</v>
      </c>
    </row>
    <row r="10" spans="1:12" ht="66" customHeight="1" thickBot="1" x14ac:dyDescent="0.3">
      <c r="A10" s="8">
        <v>7</v>
      </c>
      <c r="B10" s="161" t="s">
        <v>72</v>
      </c>
      <c r="C10" s="158"/>
      <c r="D10" s="159"/>
      <c r="E10" s="159"/>
      <c r="F10" s="159"/>
      <c r="G10" s="159">
        <v>7</v>
      </c>
      <c r="H10" s="160"/>
      <c r="I10" s="160"/>
      <c r="J10" s="160"/>
      <c r="K10" s="160"/>
      <c r="L10" s="160">
        <v>7</v>
      </c>
    </row>
    <row r="11" spans="1:12" ht="50.1" customHeight="1" thickBot="1" x14ac:dyDescent="0.3">
      <c r="A11" s="8">
        <v>8</v>
      </c>
      <c r="B11" s="161" t="s">
        <v>73</v>
      </c>
      <c r="C11" s="158"/>
      <c r="D11" s="159"/>
      <c r="E11" s="159"/>
      <c r="F11" s="159"/>
      <c r="G11" s="159">
        <v>7</v>
      </c>
      <c r="H11" s="160"/>
      <c r="I11" s="160"/>
      <c r="J11" s="160"/>
      <c r="K11" s="160"/>
      <c r="L11" s="160">
        <v>7</v>
      </c>
    </row>
    <row r="12" spans="1:12" ht="67.5" customHeight="1" thickBot="1" x14ac:dyDescent="0.3">
      <c r="A12" s="8">
        <v>9</v>
      </c>
      <c r="B12" s="161" t="s">
        <v>74</v>
      </c>
      <c r="C12" s="158"/>
      <c r="D12" s="159"/>
      <c r="E12" s="159"/>
      <c r="F12" s="159"/>
      <c r="G12" s="159">
        <v>7</v>
      </c>
      <c r="H12" s="160"/>
      <c r="I12" s="160"/>
      <c r="J12" s="160"/>
      <c r="K12" s="160"/>
      <c r="L12" s="160">
        <v>7</v>
      </c>
    </row>
    <row r="13" spans="1:12" ht="65.25" customHeight="1" thickBot="1" x14ac:dyDescent="0.3">
      <c r="A13" s="8">
        <v>10</v>
      </c>
      <c r="B13" s="161" t="s">
        <v>75</v>
      </c>
      <c r="C13" s="158"/>
      <c r="D13" s="159"/>
      <c r="E13" s="159"/>
      <c r="F13" s="159"/>
      <c r="G13" s="159">
        <v>7</v>
      </c>
      <c r="H13" s="160"/>
      <c r="I13" s="160"/>
      <c r="J13" s="160"/>
      <c r="K13" s="160"/>
      <c r="L13" s="160">
        <v>7</v>
      </c>
    </row>
    <row r="14" spans="1:12" ht="60.75" customHeight="1" thickBot="1" x14ac:dyDescent="0.3">
      <c r="A14" s="8">
        <v>11</v>
      </c>
      <c r="B14" s="161" t="s">
        <v>76</v>
      </c>
      <c r="C14" s="158"/>
      <c r="D14" s="159"/>
      <c r="E14" s="159"/>
      <c r="F14" s="159"/>
      <c r="G14" s="159">
        <v>7</v>
      </c>
      <c r="H14" s="160"/>
      <c r="I14" s="160"/>
      <c r="J14" s="160"/>
      <c r="K14" s="160"/>
      <c r="L14" s="160">
        <v>7</v>
      </c>
    </row>
    <row r="15" spans="1:12" ht="72" thickBot="1" x14ac:dyDescent="0.3">
      <c r="A15" s="8">
        <v>12</v>
      </c>
      <c r="B15" s="161" t="s">
        <v>77</v>
      </c>
      <c r="C15" s="158"/>
      <c r="D15" s="159"/>
      <c r="E15" s="159"/>
      <c r="F15" s="159"/>
      <c r="G15" s="159">
        <v>7</v>
      </c>
      <c r="H15" s="160"/>
      <c r="I15" s="160"/>
      <c r="J15" s="160"/>
      <c r="K15" s="160"/>
      <c r="L15" s="160">
        <v>7</v>
      </c>
    </row>
    <row r="16" spans="1:12" ht="86.25" customHeight="1" thickBot="1" x14ac:dyDescent="0.3">
      <c r="A16" s="8">
        <v>13</v>
      </c>
      <c r="B16" s="161" t="s">
        <v>78</v>
      </c>
      <c r="C16" s="158"/>
      <c r="D16" s="159"/>
      <c r="E16" s="159"/>
      <c r="F16" s="159"/>
      <c r="G16" s="159">
        <v>7</v>
      </c>
      <c r="H16" s="160"/>
      <c r="I16" s="160"/>
      <c r="J16" s="160"/>
      <c r="K16" s="160"/>
      <c r="L16" s="160">
        <v>7</v>
      </c>
    </row>
    <row r="17" spans="1:12" ht="85.5" customHeight="1" thickBot="1" x14ac:dyDescent="0.3">
      <c r="A17" s="8">
        <v>14</v>
      </c>
      <c r="B17" s="161" t="s">
        <v>79</v>
      </c>
      <c r="C17" s="158"/>
      <c r="D17" s="159"/>
      <c r="E17" s="159"/>
      <c r="F17" s="159"/>
      <c r="G17" s="159">
        <v>7</v>
      </c>
      <c r="H17" s="160"/>
      <c r="I17" s="160"/>
      <c r="J17" s="160"/>
      <c r="K17" s="160"/>
      <c r="L17" s="160">
        <v>7</v>
      </c>
    </row>
    <row r="18" spans="1:12" ht="96" customHeight="1" thickBot="1" x14ac:dyDescent="0.3">
      <c r="A18" s="8">
        <v>15</v>
      </c>
      <c r="B18" s="161" t="s">
        <v>80</v>
      </c>
      <c r="C18" s="158"/>
      <c r="D18" s="159"/>
      <c r="E18" s="159"/>
      <c r="F18" s="159"/>
      <c r="G18" s="159">
        <v>7</v>
      </c>
      <c r="H18" s="160"/>
      <c r="I18" s="160"/>
      <c r="J18" s="160"/>
      <c r="K18" s="160"/>
      <c r="L18" s="160">
        <v>7</v>
      </c>
    </row>
    <row r="19" spans="1:12" ht="93.75" customHeight="1" thickBot="1" x14ac:dyDescent="0.3">
      <c r="A19" s="8">
        <v>16</v>
      </c>
      <c r="B19" s="161" t="s">
        <v>81</v>
      </c>
      <c r="C19" s="158"/>
      <c r="D19" s="159"/>
      <c r="E19" s="159"/>
      <c r="F19" s="159"/>
      <c r="G19" s="159">
        <v>7</v>
      </c>
      <c r="H19" s="160"/>
      <c r="I19" s="160"/>
      <c r="J19" s="160"/>
      <c r="K19" s="160"/>
      <c r="L19" s="160">
        <v>7</v>
      </c>
    </row>
    <row r="20" spans="1:12" ht="57.75" thickBot="1" x14ac:dyDescent="0.3">
      <c r="A20" s="8">
        <v>17</v>
      </c>
      <c r="B20" s="161" t="s">
        <v>82</v>
      </c>
      <c r="C20" s="158"/>
      <c r="D20" s="159"/>
      <c r="E20" s="159"/>
      <c r="F20" s="159"/>
      <c r="G20" s="159">
        <v>7</v>
      </c>
      <c r="H20" s="160"/>
      <c r="I20" s="160"/>
      <c r="J20" s="160"/>
      <c r="K20" s="160"/>
      <c r="L20" s="160">
        <v>7</v>
      </c>
    </row>
    <row r="21" spans="1:12" ht="66.75" customHeight="1" thickBot="1" x14ac:dyDescent="0.3">
      <c r="A21" s="8">
        <v>18</v>
      </c>
      <c r="B21" s="161" t="s">
        <v>83</v>
      </c>
      <c r="C21" s="158"/>
      <c r="D21" s="159"/>
      <c r="E21" s="159"/>
      <c r="F21" s="159"/>
      <c r="G21" s="159">
        <v>7</v>
      </c>
      <c r="H21" s="160"/>
      <c r="I21" s="160"/>
      <c r="J21" s="160"/>
      <c r="K21" s="160"/>
      <c r="L21" s="160">
        <v>7</v>
      </c>
    </row>
    <row r="22" spans="1:12" ht="57.75" thickBot="1" x14ac:dyDescent="0.3">
      <c r="A22" s="8">
        <v>19</v>
      </c>
      <c r="B22" s="161" t="s">
        <v>84</v>
      </c>
      <c r="C22" s="158"/>
      <c r="D22" s="159"/>
      <c r="E22" s="159"/>
      <c r="F22" s="159"/>
      <c r="G22" s="159">
        <v>7</v>
      </c>
      <c r="H22" s="160"/>
      <c r="I22" s="160"/>
      <c r="J22" s="160"/>
      <c r="K22" s="160"/>
      <c r="L22" s="160">
        <v>7</v>
      </c>
    </row>
    <row r="23" spans="1:12" ht="63" customHeight="1" thickBot="1" x14ac:dyDescent="0.3">
      <c r="A23" s="8">
        <v>20</v>
      </c>
      <c r="B23" s="161" t="s">
        <v>85</v>
      </c>
      <c r="C23" s="158"/>
      <c r="D23" s="159"/>
      <c r="E23" s="159"/>
      <c r="F23" s="159"/>
      <c r="G23" s="159">
        <v>7</v>
      </c>
      <c r="H23" s="160"/>
      <c r="I23" s="160"/>
      <c r="J23" s="160"/>
      <c r="K23" s="160"/>
      <c r="L23" s="160">
        <v>7</v>
      </c>
    </row>
    <row r="24" spans="1:12" ht="65.25" customHeight="1" thickBot="1" x14ac:dyDescent="0.3">
      <c r="A24" s="8">
        <v>21</v>
      </c>
      <c r="B24" s="161" t="s">
        <v>86</v>
      </c>
      <c r="C24" s="158"/>
      <c r="D24" s="159"/>
      <c r="E24" s="159"/>
      <c r="F24" s="159"/>
      <c r="G24" s="159">
        <v>7</v>
      </c>
      <c r="H24" s="160"/>
      <c r="I24" s="160"/>
      <c r="J24" s="160"/>
      <c r="K24" s="160"/>
      <c r="L24" s="160">
        <v>7</v>
      </c>
    </row>
    <row r="25" spans="1:12" ht="57" customHeight="1" thickBot="1" x14ac:dyDescent="0.3">
      <c r="A25" s="8">
        <v>22</v>
      </c>
      <c r="B25" s="161" t="s">
        <v>87</v>
      </c>
      <c r="C25" s="158"/>
      <c r="D25" s="159"/>
      <c r="E25" s="159"/>
      <c r="F25" s="159"/>
      <c r="G25" s="159">
        <v>7</v>
      </c>
      <c r="H25" s="160"/>
      <c r="I25" s="160"/>
      <c r="J25" s="160"/>
      <c r="K25" s="160"/>
      <c r="L25" s="160">
        <v>7</v>
      </c>
    </row>
    <row r="26" spans="1:12" ht="59.25" customHeight="1" thickBot="1" x14ac:dyDescent="0.3">
      <c r="A26" s="8">
        <v>23</v>
      </c>
      <c r="B26" s="161" t="s">
        <v>88</v>
      </c>
      <c r="C26" s="158"/>
      <c r="D26" s="159"/>
      <c r="E26" s="159"/>
      <c r="F26" s="159"/>
      <c r="G26" s="159">
        <v>7</v>
      </c>
      <c r="H26" s="160"/>
      <c r="I26" s="160"/>
      <c r="J26" s="160"/>
      <c r="K26" s="160"/>
      <c r="L26" s="160">
        <v>7</v>
      </c>
    </row>
    <row r="27" spans="1:12" ht="72" customHeight="1" thickBot="1" x14ac:dyDescent="0.3">
      <c r="A27" s="8">
        <v>24</v>
      </c>
      <c r="B27" s="161" t="s">
        <v>89</v>
      </c>
      <c r="C27" s="158"/>
      <c r="D27" s="159"/>
      <c r="E27" s="159"/>
      <c r="F27" s="159"/>
      <c r="G27" s="159">
        <v>7</v>
      </c>
      <c r="H27" s="160"/>
      <c r="I27" s="160"/>
      <c r="J27" s="160"/>
      <c r="K27" s="160"/>
      <c r="L27" s="160">
        <v>7</v>
      </c>
    </row>
    <row r="28" spans="1:12" ht="57.75" thickBot="1" x14ac:dyDescent="0.3">
      <c r="A28" s="8">
        <v>25</v>
      </c>
      <c r="B28" s="161" t="s">
        <v>90</v>
      </c>
      <c r="C28" s="158"/>
      <c r="D28" s="159"/>
      <c r="E28" s="159"/>
      <c r="F28" s="159"/>
      <c r="G28" s="159">
        <v>7</v>
      </c>
      <c r="H28" s="160"/>
      <c r="I28" s="160"/>
      <c r="J28" s="160"/>
      <c r="K28" s="160"/>
      <c r="L28" s="160">
        <v>7</v>
      </c>
    </row>
    <row r="29" spans="1:12" ht="50.1" customHeight="1" thickBot="1" x14ac:dyDescent="0.3">
      <c r="A29" s="8">
        <v>26</v>
      </c>
      <c r="B29" s="161" t="s">
        <v>91</v>
      </c>
      <c r="C29" s="158"/>
      <c r="D29" s="159"/>
      <c r="E29" s="159"/>
      <c r="F29" s="159"/>
      <c r="G29" s="159">
        <v>7</v>
      </c>
      <c r="H29" s="160"/>
      <c r="I29" s="160"/>
      <c r="J29" s="160"/>
      <c r="K29" s="160"/>
      <c r="L29" s="160">
        <v>7</v>
      </c>
    </row>
    <row r="30" spans="1:12" ht="50.1" customHeight="1" thickBot="1" x14ac:dyDescent="0.3">
      <c r="A30" s="8">
        <v>27</v>
      </c>
      <c r="B30" s="161" t="s">
        <v>92</v>
      </c>
      <c r="C30" s="158"/>
      <c r="D30" s="159"/>
      <c r="E30" s="159"/>
      <c r="F30" s="159"/>
      <c r="G30" s="159">
        <v>7</v>
      </c>
      <c r="H30" s="160"/>
      <c r="I30" s="160"/>
      <c r="J30" s="160"/>
      <c r="K30" s="160"/>
      <c r="L30" s="160">
        <v>7</v>
      </c>
    </row>
    <row r="31" spans="1:12" ht="57.75" thickBot="1" x14ac:dyDescent="0.3">
      <c r="A31" s="8">
        <v>28</v>
      </c>
      <c r="B31" s="161" t="s">
        <v>93</v>
      </c>
      <c r="C31" s="158"/>
      <c r="D31" s="159"/>
      <c r="E31" s="159"/>
      <c r="F31" s="159"/>
      <c r="G31" s="159">
        <v>7</v>
      </c>
      <c r="H31" s="160"/>
      <c r="I31" s="160"/>
      <c r="J31" s="160"/>
      <c r="K31" s="160"/>
      <c r="L31" s="160">
        <v>7</v>
      </c>
    </row>
    <row r="32" spans="1:12" ht="79.5" customHeight="1" thickBot="1" x14ac:dyDescent="0.3">
      <c r="A32" s="8">
        <v>29</v>
      </c>
      <c r="B32" s="161" t="s">
        <v>94</v>
      </c>
      <c r="C32" s="158"/>
      <c r="D32" s="159"/>
      <c r="E32" s="159"/>
      <c r="F32" s="159"/>
      <c r="G32" s="159">
        <v>7</v>
      </c>
      <c r="H32" s="160"/>
      <c r="I32" s="160"/>
      <c r="J32" s="160"/>
      <c r="K32" s="160"/>
      <c r="L32" s="160">
        <v>7</v>
      </c>
    </row>
    <row r="33" spans="1:12" ht="48" customHeight="1" thickBot="1" x14ac:dyDescent="0.3">
      <c r="A33" s="8"/>
      <c r="B33" s="21" t="s">
        <v>13</v>
      </c>
      <c r="C33" s="42"/>
      <c r="D33" s="35"/>
      <c r="E33" s="36">
        <f>SUM(C4:G32)</f>
        <v>203</v>
      </c>
      <c r="F33" s="35"/>
      <c r="G33" s="37"/>
      <c r="H33" s="43"/>
      <c r="I33" s="32"/>
      <c r="J33" s="33">
        <f>SUM(H4:L32)</f>
        <v>203</v>
      </c>
      <c r="K33" s="32"/>
      <c r="L33" s="34"/>
    </row>
    <row r="34" spans="1:12" ht="48" customHeight="1" thickBot="1" x14ac:dyDescent="0.3">
      <c r="A34" s="8"/>
      <c r="B34" s="31" t="s">
        <v>14</v>
      </c>
      <c r="C34" s="162"/>
      <c r="D34" s="32"/>
      <c r="E34" s="33">
        <f>COUNTA(B4:B32)*7</f>
        <v>203</v>
      </c>
      <c r="F34" s="32"/>
      <c r="G34" s="34"/>
      <c r="H34" s="43"/>
      <c r="I34" s="32"/>
      <c r="J34" s="33">
        <f>COUNTA(B4:B32)*7</f>
        <v>203</v>
      </c>
      <c r="K34" s="32"/>
      <c r="L34" s="34"/>
    </row>
    <row r="35" spans="1:12" s="163" customFormat="1" ht="45" customHeight="1" thickBot="1" x14ac:dyDescent="0.3">
      <c r="A35" s="116" t="s">
        <v>18</v>
      </c>
      <c r="B35" s="118" t="s">
        <v>9</v>
      </c>
      <c r="C35" s="123" t="s">
        <v>10</v>
      </c>
      <c r="D35" s="124"/>
      <c r="E35" s="124"/>
      <c r="F35" s="124"/>
      <c r="G35" s="125"/>
      <c r="H35" s="120" t="s">
        <v>11</v>
      </c>
      <c r="I35" s="121"/>
      <c r="J35" s="121"/>
      <c r="K35" s="121"/>
      <c r="L35" s="122"/>
    </row>
    <row r="36" spans="1:12" ht="32.1" customHeight="1" thickBot="1" x14ac:dyDescent="0.3">
      <c r="A36" s="117"/>
      <c r="B36" s="119"/>
      <c r="C36" s="77">
        <v>0</v>
      </c>
      <c r="D36" s="23" t="s">
        <v>15</v>
      </c>
      <c r="E36" s="23" t="s">
        <v>16</v>
      </c>
      <c r="F36" s="23" t="s">
        <v>17</v>
      </c>
      <c r="G36" s="77">
        <v>7</v>
      </c>
      <c r="H36" s="77">
        <v>0</v>
      </c>
      <c r="I36" s="23" t="s">
        <v>15</v>
      </c>
      <c r="J36" s="23" t="s">
        <v>16</v>
      </c>
      <c r="K36" s="23" t="s">
        <v>17</v>
      </c>
      <c r="L36" s="77">
        <v>7</v>
      </c>
    </row>
    <row r="37" spans="1:12" ht="90" customHeight="1" thickBot="1" x14ac:dyDescent="0.3">
      <c r="A37" s="10" t="s">
        <v>20</v>
      </c>
      <c r="B37" s="11" t="s">
        <v>23</v>
      </c>
      <c r="C37" s="14"/>
      <c r="D37" s="14"/>
      <c r="E37" s="14"/>
      <c r="F37" s="14"/>
      <c r="G37" s="14"/>
      <c r="H37" s="14"/>
      <c r="I37" s="14"/>
      <c r="J37" s="14"/>
      <c r="K37" s="14"/>
      <c r="L37" s="14"/>
    </row>
    <row r="38" spans="1:12" ht="50.1" customHeight="1" thickBot="1" x14ac:dyDescent="0.3">
      <c r="A38" s="8">
        <v>1</v>
      </c>
      <c r="B38" s="157" t="s">
        <v>95</v>
      </c>
      <c r="C38" s="158"/>
      <c r="D38" s="159"/>
      <c r="E38" s="159"/>
      <c r="F38" s="159"/>
      <c r="G38" s="159">
        <v>7</v>
      </c>
      <c r="H38" s="160"/>
      <c r="I38" s="160"/>
      <c r="J38" s="160"/>
      <c r="K38" s="160"/>
      <c r="L38" s="160">
        <v>7</v>
      </c>
    </row>
    <row r="39" spans="1:12" ht="86.25" thickBot="1" x14ac:dyDescent="0.3">
      <c r="A39" s="8">
        <v>2</v>
      </c>
      <c r="B39" s="157" t="s">
        <v>96</v>
      </c>
      <c r="C39" s="158"/>
      <c r="D39" s="159"/>
      <c r="E39" s="159"/>
      <c r="F39" s="159"/>
      <c r="G39" s="159">
        <v>7</v>
      </c>
      <c r="H39" s="160"/>
      <c r="I39" s="160"/>
      <c r="J39" s="160"/>
      <c r="K39" s="160"/>
      <c r="L39" s="160">
        <v>7</v>
      </c>
    </row>
    <row r="40" spans="1:12" ht="50.1" customHeight="1" thickBot="1" x14ac:dyDescent="0.3">
      <c r="A40" s="8">
        <v>3</v>
      </c>
      <c r="B40" s="157" t="s">
        <v>97</v>
      </c>
      <c r="C40" s="158"/>
      <c r="D40" s="159"/>
      <c r="E40" s="159"/>
      <c r="F40" s="159"/>
      <c r="G40" s="159">
        <v>7</v>
      </c>
      <c r="H40" s="160"/>
      <c r="I40" s="160"/>
      <c r="J40" s="160"/>
      <c r="K40" s="160"/>
      <c r="L40" s="160">
        <v>7</v>
      </c>
    </row>
    <row r="41" spans="1:12" ht="72" thickBot="1" x14ac:dyDescent="0.3">
      <c r="A41" s="8">
        <v>4</v>
      </c>
      <c r="B41" s="157" t="s">
        <v>98</v>
      </c>
      <c r="C41" s="158"/>
      <c r="D41" s="159"/>
      <c r="E41" s="159"/>
      <c r="F41" s="159"/>
      <c r="G41" s="159">
        <v>7</v>
      </c>
      <c r="H41" s="160"/>
      <c r="I41" s="160"/>
      <c r="J41" s="160"/>
      <c r="K41" s="160"/>
      <c r="L41" s="160">
        <v>7</v>
      </c>
    </row>
    <row r="42" spans="1:12" ht="48" customHeight="1" thickBot="1" x14ac:dyDescent="0.3">
      <c r="A42" s="8"/>
      <c r="B42" s="21" t="s">
        <v>13</v>
      </c>
      <c r="C42" s="43"/>
      <c r="D42" s="32"/>
      <c r="E42" s="33">
        <f>SUM(C38:G41)</f>
        <v>28</v>
      </c>
      <c r="F42" s="32"/>
      <c r="G42" s="34"/>
      <c r="H42" s="43"/>
      <c r="I42" s="32"/>
      <c r="J42" s="33">
        <f>SUM(H38:L41)</f>
        <v>28</v>
      </c>
      <c r="K42" s="32"/>
      <c r="L42" s="34"/>
    </row>
    <row r="43" spans="1:12" ht="48" customHeight="1" thickBot="1" x14ac:dyDescent="0.3">
      <c r="A43" s="8"/>
      <c r="B43" s="21" t="s">
        <v>14</v>
      </c>
      <c r="C43" s="43"/>
      <c r="D43" s="32"/>
      <c r="E43" s="33">
        <f>COUNTA(B38:B41)*7</f>
        <v>28</v>
      </c>
      <c r="F43" s="32"/>
      <c r="G43" s="34"/>
      <c r="H43" s="43"/>
      <c r="I43" s="32"/>
      <c r="J43" s="33">
        <f>COUNTA(B38:B41)*7</f>
        <v>28</v>
      </c>
      <c r="K43" s="32"/>
      <c r="L43" s="34"/>
    </row>
    <row r="44" spans="1:12" x14ac:dyDescent="0.25">
      <c r="A44" s="9"/>
    </row>
    <row r="45" spans="1:12" x14ac:dyDescent="0.25">
      <c r="A45" s="16"/>
    </row>
    <row r="46" spans="1:12" x14ac:dyDescent="0.25">
      <c r="A46" s="16"/>
    </row>
    <row r="47" spans="1:12" x14ac:dyDescent="0.25">
      <c r="A47" s="16"/>
    </row>
    <row r="48" spans="1:12" x14ac:dyDescent="0.25">
      <c r="A48" s="9"/>
    </row>
    <row r="49" spans="1:1" x14ac:dyDescent="0.25">
      <c r="A49" s="15"/>
    </row>
    <row r="50" spans="1:1" x14ac:dyDescent="0.25">
      <c r="A50" s="15"/>
    </row>
  </sheetData>
  <protectedRanges>
    <protectedRange sqref="C38:L41 C4:L32" name="BahagianA"/>
  </protectedRanges>
  <mergeCells count="8">
    <mergeCell ref="A35:A36"/>
    <mergeCell ref="B35:B36"/>
    <mergeCell ref="C35:G35"/>
    <mergeCell ref="H35:L35"/>
    <mergeCell ref="A1:A2"/>
    <mergeCell ref="B1:B2"/>
    <mergeCell ref="C1:G1"/>
    <mergeCell ref="H1:L1"/>
  </mergeCells>
  <dataValidations count="5">
    <dataValidation type="whole" allowBlank="1" showInputMessage="1" showErrorMessage="1" errorTitle="Perhatian" error="Sila masukkan markah mengikut skala yang diberikan" sqref="C38:C41 H38:H41 C4:C32 H4:H32">
      <formula1>0</formula1>
      <formula2>0</formula2>
    </dataValidation>
    <dataValidation type="whole" allowBlank="1" showInputMessage="1" showErrorMessage="1" errorTitle="Perhatian!" error="Sila masukkan markah mengikut skala yang diberikan" sqref="D38:D41 I38:I41 D4:D32 I4:I32">
      <formula1>1</formula1>
      <formula2>2</formula2>
    </dataValidation>
    <dataValidation type="whole" allowBlank="1" showInputMessage="1" showErrorMessage="1" errorTitle="Perhatian!!" error="Sila masukkan markah mengikut skala yang diberikan" sqref="E38:E41 J38:J41 E4:E32 J4:J32">
      <formula1>3</formula1>
      <formula2>4</formula2>
    </dataValidation>
    <dataValidation type="whole" allowBlank="1" showInputMessage="1" showErrorMessage="1" errorTitle="Perhatian!!!" error="Sila masukkan markah mengikut skala yang diberikan" sqref="F38:F41 K38:K41 F4:F32 K4:K32">
      <formula1>5</formula1>
      <formula2>6</formula2>
    </dataValidation>
    <dataValidation type="whole" allowBlank="1" showInputMessage="1" showErrorMessage="1" errorTitle="Perhatian!!!!" error="Sila masukkan markah mengikut skala yang diberikan" sqref="G38:G41 L38:L41 G4:G32 L4:L32">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6"/>
  <sheetViews>
    <sheetView tabSelected="1" view="pageBreakPreview" zoomScale="90" zoomScaleSheetLayoutView="90" workbookViewId="0">
      <selection activeCell="B4" sqref="B4"/>
    </sheetView>
  </sheetViews>
  <sheetFormatPr defaultRowHeight="15" x14ac:dyDescent="0.25"/>
  <cols>
    <col min="1" max="1" width="6.140625" customWidth="1"/>
    <col min="2" max="2" width="55.28515625" customWidth="1"/>
    <col min="3" max="12" width="6.7109375" customWidth="1"/>
  </cols>
  <sheetData>
    <row r="1" spans="1:12" ht="69.95" customHeight="1" thickBot="1" x14ac:dyDescent="0.3">
      <c r="A1" s="126" t="s">
        <v>24</v>
      </c>
      <c r="B1" s="128" t="s">
        <v>9</v>
      </c>
      <c r="C1" s="130" t="s">
        <v>10</v>
      </c>
      <c r="D1" s="131"/>
      <c r="E1" s="131"/>
      <c r="F1" s="131"/>
      <c r="G1" s="132"/>
      <c r="H1" s="130" t="s">
        <v>11</v>
      </c>
      <c r="I1" s="131"/>
      <c r="J1" s="131"/>
      <c r="K1" s="131"/>
      <c r="L1" s="132"/>
    </row>
    <row r="2" spans="1:12" ht="69.95" customHeight="1" thickBot="1" x14ac:dyDescent="0.3">
      <c r="A2" s="127"/>
      <c r="B2" s="133"/>
      <c r="C2" s="7">
        <v>0</v>
      </c>
      <c r="D2" s="13" t="s">
        <v>15</v>
      </c>
      <c r="E2" s="13" t="s">
        <v>16</v>
      </c>
      <c r="F2" s="13" t="s">
        <v>17</v>
      </c>
      <c r="G2" s="7">
        <v>7</v>
      </c>
      <c r="H2" s="7">
        <v>0</v>
      </c>
      <c r="I2" s="13" t="s">
        <v>15</v>
      </c>
      <c r="J2" s="13" t="s">
        <v>16</v>
      </c>
      <c r="K2" s="13" t="s">
        <v>17</v>
      </c>
      <c r="L2" s="7">
        <v>7</v>
      </c>
    </row>
    <row r="3" spans="1:12" ht="90" customHeight="1" thickBot="1" x14ac:dyDescent="0.3">
      <c r="A3" s="10" t="s">
        <v>24</v>
      </c>
      <c r="B3" s="11" t="s">
        <v>25</v>
      </c>
      <c r="C3" s="14"/>
      <c r="D3" s="14"/>
      <c r="E3" s="14"/>
      <c r="F3" s="14"/>
      <c r="G3" s="14"/>
      <c r="H3" s="14"/>
      <c r="I3" s="14"/>
      <c r="J3" s="14"/>
      <c r="K3" s="14"/>
      <c r="L3" s="14"/>
    </row>
    <row r="4" spans="1:12" ht="228.75" thickBot="1" x14ac:dyDescent="0.3">
      <c r="A4" s="8">
        <v>1</v>
      </c>
      <c r="B4" s="70" t="s">
        <v>59</v>
      </c>
      <c r="C4" s="44"/>
      <c r="D4" s="45"/>
      <c r="E4" s="45"/>
      <c r="F4" s="45"/>
      <c r="G4" s="45">
        <v>7</v>
      </c>
      <c r="H4" s="46"/>
      <c r="I4" s="46"/>
      <c r="J4" s="46"/>
      <c r="K4" s="46"/>
      <c r="L4" s="46">
        <v>7</v>
      </c>
    </row>
    <row r="5" spans="1:12" ht="228.75" thickBot="1" x14ac:dyDescent="0.3">
      <c r="A5" s="8">
        <v>2</v>
      </c>
      <c r="B5" s="53" t="s">
        <v>58</v>
      </c>
      <c r="C5" s="44"/>
      <c r="D5" s="45"/>
      <c r="E5" s="45"/>
      <c r="F5" s="45"/>
      <c r="G5" s="45">
        <v>7</v>
      </c>
      <c r="H5" s="46"/>
      <c r="I5" s="46"/>
      <c r="J5" s="46"/>
      <c r="K5" s="46"/>
      <c r="L5" s="46">
        <v>7</v>
      </c>
    </row>
    <row r="6" spans="1:12" ht="129" thickBot="1" x14ac:dyDescent="0.3">
      <c r="A6" s="8">
        <v>3</v>
      </c>
      <c r="B6" s="53" t="s">
        <v>111</v>
      </c>
      <c r="C6" s="44"/>
      <c r="D6" s="45"/>
      <c r="E6" s="45"/>
      <c r="F6" s="45"/>
      <c r="G6" s="45">
        <v>7</v>
      </c>
      <c r="H6" s="46"/>
      <c r="I6" s="46"/>
      <c r="J6" s="46"/>
      <c r="K6" s="46"/>
      <c r="L6" s="46">
        <v>7</v>
      </c>
    </row>
    <row r="7" spans="1:12" ht="69.95" customHeight="1" thickBot="1" x14ac:dyDescent="0.3">
      <c r="A7" s="8"/>
      <c r="B7" s="21" t="s">
        <v>13</v>
      </c>
      <c r="C7" s="43"/>
      <c r="D7" s="32"/>
      <c r="E7" s="33">
        <f>SUM(C4:G6)</f>
        <v>21</v>
      </c>
      <c r="F7" s="32"/>
      <c r="G7" s="34"/>
      <c r="H7" s="43"/>
      <c r="I7" s="32"/>
      <c r="J7" s="33">
        <f>SUM(H4:L6)</f>
        <v>21</v>
      </c>
      <c r="K7" s="32"/>
      <c r="L7" s="34"/>
    </row>
    <row r="8" spans="1:12" ht="69.95" customHeight="1" thickBot="1" x14ac:dyDescent="0.3">
      <c r="A8" s="8"/>
      <c r="B8" s="21" t="s">
        <v>14</v>
      </c>
      <c r="C8" s="41"/>
      <c r="D8" s="38"/>
      <c r="E8" s="39">
        <f>COUNTA(B4:B6)*7</f>
        <v>21</v>
      </c>
      <c r="F8" s="38"/>
      <c r="G8" s="40"/>
      <c r="H8" s="41"/>
      <c r="I8" s="38"/>
      <c r="J8" s="39">
        <f>COUNTA(B4:B6)*7</f>
        <v>21</v>
      </c>
      <c r="K8" s="38"/>
      <c r="L8" s="40"/>
    </row>
    <row r="9" spans="1:12" s="1" customFormat="1" ht="69.95" customHeight="1" thickBot="1" x14ac:dyDescent="0.3">
      <c r="A9" s="126" t="s">
        <v>26</v>
      </c>
      <c r="B9" s="128" t="s">
        <v>9</v>
      </c>
      <c r="C9" s="130" t="s">
        <v>10</v>
      </c>
      <c r="D9" s="131"/>
      <c r="E9" s="131"/>
      <c r="F9" s="131"/>
      <c r="G9" s="132"/>
      <c r="H9" s="130" t="s">
        <v>11</v>
      </c>
      <c r="I9" s="131"/>
      <c r="J9" s="131"/>
      <c r="K9" s="131"/>
      <c r="L9" s="132"/>
    </row>
    <row r="10" spans="1:12" ht="69.95" customHeight="1" thickBot="1" x14ac:dyDescent="0.3">
      <c r="A10" s="127"/>
      <c r="B10" s="129"/>
      <c r="C10" s="19">
        <v>0</v>
      </c>
      <c r="D10" s="22" t="s">
        <v>15</v>
      </c>
      <c r="E10" s="22" t="s">
        <v>16</v>
      </c>
      <c r="F10" s="22" t="s">
        <v>17</v>
      </c>
      <c r="G10" s="19">
        <v>7</v>
      </c>
      <c r="H10" s="19">
        <v>0</v>
      </c>
      <c r="I10" s="22" t="s">
        <v>15</v>
      </c>
      <c r="J10" s="22" t="s">
        <v>16</v>
      </c>
      <c r="K10" s="22" t="s">
        <v>17</v>
      </c>
      <c r="L10" s="19">
        <v>7</v>
      </c>
    </row>
    <row r="11" spans="1:12" ht="90" customHeight="1" thickBot="1" x14ac:dyDescent="0.3">
      <c r="A11" s="10" t="s">
        <v>26</v>
      </c>
      <c r="B11" s="11" t="s">
        <v>27</v>
      </c>
      <c r="C11" s="14"/>
      <c r="D11" s="14"/>
      <c r="E11" s="14"/>
      <c r="F11" s="14"/>
      <c r="G11" s="14"/>
      <c r="H11" s="14"/>
      <c r="I11" s="14"/>
      <c r="J11" s="14"/>
      <c r="K11" s="14"/>
      <c r="L11" s="14"/>
    </row>
    <row r="12" spans="1:12" ht="50.1" customHeight="1" thickBot="1" x14ac:dyDescent="0.3">
      <c r="A12" s="8">
        <v>1</v>
      </c>
      <c r="B12" s="76" t="s">
        <v>60</v>
      </c>
      <c r="C12" s="44"/>
      <c r="D12" s="45"/>
      <c r="E12" s="45"/>
      <c r="F12" s="45"/>
      <c r="G12" s="45">
        <v>7</v>
      </c>
      <c r="H12" s="46"/>
      <c r="I12" s="46"/>
      <c r="J12" s="46"/>
      <c r="K12" s="46"/>
      <c r="L12" s="46">
        <v>7</v>
      </c>
    </row>
    <row r="13" spans="1:12" ht="50.1" customHeight="1" thickBot="1" x14ac:dyDescent="0.3">
      <c r="A13" s="8">
        <v>2</v>
      </c>
      <c r="B13" s="76" t="s">
        <v>61</v>
      </c>
      <c r="C13" s="44"/>
      <c r="D13" s="45"/>
      <c r="E13" s="45"/>
      <c r="F13" s="45"/>
      <c r="G13" s="45">
        <v>7</v>
      </c>
      <c r="H13" s="46"/>
      <c r="I13" s="46"/>
      <c r="J13" s="46"/>
      <c r="K13" s="46"/>
      <c r="L13" s="46">
        <v>7</v>
      </c>
    </row>
    <row r="14" spans="1:12" ht="50.1" customHeight="1" thickBot="1" x14ac:dyDescent="0.3">
      <c r="A14" s="8">
        <v>3</v>
      </c>
      <c r="B14" s="76" t="s">
        <v>62</v>
      </c>
      <c r="C14" s="44"/>
      <c r="D14" s="45"/>
      <c r="E14" s="45"/>
      <c r="F14" s="45"/>
      <c r="G14" s="45">
        <v>7</v>
      </c>
      <c r="H14" s="46"/>
      <c r="I14" s="46"/>
      <c r="J14" s="46"/>
      <c r="K14" s="46"/>
      <c r="L14" s="46">
        <v>7</v>
      </c>
    </row>
    <row r="15" spans="1:12" ht="50.1" customHeight="1" thickBot="1" x14ac:dyDescent="0.3">
      <c r="A15" s="8">
        <v>4</v>
      </c>
      <c r="B15" s="76" t="s">
        <v>63</v>
      </c>
      <c r="C15" s="44"/>
      <c r="D15" s="45"/>
      <c r="E15" s="45"/>
      <c r="F15" s="45"/>
      <c r="G15" s="45">
        <v>7</v>
      </c>
      <c r="H15" s="46"/>
      <c r="I15" s="46"/>
      <c r="J15" s="46"/>
      <c r="K15" s="46"/>
      <c r="L15" s="46">
        <v>7</v>
      </c>
    </row>
    <row r="16" spans="1:12" ht="50.1" customHeight="1" thickBot="1" x14ac:dyDescent="0.3">
      <c r="A16" s="8">
        <v>5</v>
      </c>
      <c r="B16" s="76" t="s">
        <v>64</v>
      </c>
      <c r="C16" s="44"/>
      <c r="D16" s="45"/>
      <c r="E16" s="45"/>
      <c r="F16" s="45"/>
      <c r="G16" s="45">
        <v>7</v>
      </c>
      <c r="H16" s="46"/>
      <c r="I16" s="46"/>
      <c r="J16" s="46"/>
      <c r="K16" s="46"/>
      <c r="L16" s="46">
        <v>7</v>
      </c>
    </row>
    <row r="17" spans="1:12" ht="50.1" customHeight="1" thickBot="1" x14ac:dyDescent="0.3">
      <c r="A17" s="8">
        <v>6</v>
      </c>
      <c r="B17" s="76" t="s">
        <v>65</v>
      </c>
      <c r="C17" s="44"/>
      <c r="D17" s="45"/>
      <c r="E17" s="45"/>
      <c r="F17" s="45"/>
      <c r="G17" s="45">
        <v>7</v>
      </c>
      <c r="H17" s="46"/>
      <c r="I17" s="46"/>
      <c r="J17" s="46"/>
      <c r="K17" s="46"/>
      <c r="L17" s="46">
        <v>7</v>
      </c>
    </row>
    <row r="18" spans="1:12" ht="48" customHeight="1" thickBot="1" x14ac:dyDescent="0.3">
      <c r="A18" s="8"/>
      <c r="B18" s="21" t="s">
        <v>13</v>
      </c>
      <c r="C18" s="43"/>
      <c r="D18" s="32"/>
      <c r="E18" s="33">
        <f>SUM(C12:G17)</f>
        <v>42</v>
      </c>
      <c r="F18" s="32"/>
      <c r="G18" s="34"/>
      <c r="H18" s="43"/>
      <c r="I18" s="32"/>
      <c r="J18" s="33">
        <f>SUM(H12:L17)</f>
        <v>42</v>
      </c>
      <c r="K18" s="32"/>
      <c r="L18" s="34"/>
    </row>
    <row r="19" spans="1:12" ht="48" customHeight="1" thickBot="1" x14ac:dyDescent="0.3">
      <c r="A19" s="8"/>
      <c r="B19" s="21" t="s">
        <v>14</v>
      </c>
      <c r="C19" s="41"/>
      <c r="D19" s="38"/>
      <c r="E19" s="39">
        <f>COUNTA(B12:B17)*7</f>
        <v>42</v>
      </c>
      <c r="F19" s="38"/>
      <c r="G19" s="40"/>
      <c r="H19" s="41"/>
      <c r="I19" s="38"/>
      <c r="J19" s="39">
        <f>COUNTA(B12:B17)*7</f>
        <v>42</v>
      </c>
      <c r="K19" s="38"/>
      <c r="L19" s="40"/>
    </row>
    <row r="20" spans="1:12" x14ac:dyDescent="0.25">
      <c r="A20" s="9"/>
    </row>
    <row r="21" spans="1:12" x14ac:dyDescent="0.25">
      <c r="A21" s="16"/>
    </row>
    <row r="22" spans="1:12" x14ac:dyDescent="0.25">
      <c r="A22" s="16"/>
    </row>
    <row r="23" spans="1:12" x14ac:dyDescent="0.25">
      <c r="A23" s="16"/>
    </row>
    <row r="24" spans="1:12" x14ac:dyDescent="0.25">
      <c r="A24" s="9"/>
    </row>
    <row r="25" spans="1:12" x14ac:dyDescent="0.25">
      <c r="A25" s="15"/>
    </row>
    <row r="26" spans="1:12" x14ac:dyDescent="0.25">
      <c r="A26" s="15"/>
    </row>
  </sheetData>
  <protectedRanges>
    <protectedRange sqref="C4:L6" name="BahagianA"/>
    <protectedRange sqref="C12:L17" name="BahagianA_1_1"/>
  </protectedRanges>
  <mergeCells count="8">
    <mergeCell ref="A9:A10"/>
    <mergeCell ref="B9:B10"/>
    <mergeCell ref="C9:G9"/>
    <mergeCell ref="H9:L9"/>
    <mergeCell ref="A1:A2"/>
    <mergeCell ref="B1:B2"/>
    <mergeCell ref="C1:G1"/>
    <mergeCell ref="H1:L1"/>
  </mergeCells>
  <dataValidations count="5">
    <dataValidation type="whole" allowBlank="1" showInputMessage="1" showErrorMessage="1" errorTitle="Perhatian!!!!" error="Sila masukkan markah mengikut skala yang diberikan" sqref="G4:G6 L4:L6 G12:G17 L12:L17">
      <formula1>7</formula1>
      <formula2>7</formula2>
    </dataValidation>
    <dataValidation type="whole" allowBlank="1" showInputMessage="1" showErrorMessage="1" errorTitle="Perhatian!!!" error="Sila masukkan markah mengikut skala yang diberikan" sqref="F4:F6 K4:K6 F12:F17 K12:K17">
      <formula1>5</formula1>
      <formula2>6</formula2>
    </dataValidation>
    <dataValidation type="whole" allowBlank="1" showInputMessage="1" showErrorMessage="1" errorTitle="Perhatian!!" error="Sila masukkan markah mengikut skala yang diberikan" sqref="E4:E6 J4:J6 E12:E17 J12:J17">
      <formula1>3</formula1>
      <formula2>4</formula2>
    </dataValidation>
    <dataValidation type="whole" allowBlank="1" showInputMessage="1" showErrorMessage="1" errorTitle="Perhatian!" error="Sila masukkan markah mengikut skala yang diberikan" sqref="D4:D6 I4:I6 D12:D17 I12:I17">
      <formula1>1</formula1>
      <formula2>2</formula2>
    </dataValidation>
    <dataValidation type="whole" allowBlank="1" showInputMessage="1" showErrorMessage="1" errorTitle="Perhatian" error="Sila masukkan markah mengikut skala yang diberikan" sqref="C4:C6 H4:H6 C12:C17 H12:H17">
      <formula1>0</formula1>
      <formula2>0</formula2>
    </dataValidation>
  </dataValidation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E18"/>
  <sheetViews>
    <sheetView view="pageBreakPreview" zoomScale="90" zoomScaleNormal="90" zoomScaleSheetLayoutView="90" workbookViewId="0">
      <selection activeCell="A18" sqref="A18:C18"/>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37" t="s">
        <v>45</v>
      </c>
      <c r="B1" s="137"/>
    </row>
    <row r="2" spans="1:5" ht="15.75" thickBot="1" x14ac:dyDescent="0.3"/>
    <row r="3" spans="1:5" ht="70.5" customHeight="1" thickBot="1" x14ac:dyDescent="0.3">
      <c r="A3" s="52" t="s">
        <v>51</v>
      </c>
      <c r="B3" s="52" t="s">
        <v>35</v>
      </c>
      <c r="C3" s="52" t="s">
        <v>36</v>
      </c>
      <c r="D3" s="52" t="s">
        <v>37</v>
      </c>
      <c r="E3" s="52" t="s">
        <v>38</v>
      </c>
    </row>
    <row r="4" spans="1:5" ht="130.5" customHeight="1" thickBot="1" x14ac:dyDescent="0.3">
      <c r="A4" s="25" t="s">
        <v>39</v>
      </c>
      <c r="B4" s="61">
        <f>'Mukasurat 1'!E20</f>
        <v>84</v>
      </c>
      <c r="C4" s="62">
        <f>'Mukasurat 1'!J20</f>
        <v>84</v>
      </c>
      <c r="D4" s="63">
        <f>(B4/'Mukasurat 1'!E21)*15</f>
        <v>15</v>
      </c>
      <c r="E4" s="63">
        <f>(C4/'Mukasurat 1'!J21)*15</f>
        <v>15</v>
      </c>
    </row>
    <row r="5" spans="1:5" ht="85.5" customHeight="1" thickBot="1" x14ac:dyDescent="0.3">
      <c r="A5" s="25" t="s">
        <v>40</v>
      </c>
      <c r="B5" s="62">
        <f>'Mukasurat 2'!E33</f>
        <v>203</v>
      </c>
      <c r="C5" s="62">
        <f>'Mukasurat 2'!J33</f>
        <v>203</v>
      </c>
      <c r="D5" s="63">
        <f>(B5/'Mukasurat 2'!E34)*50</f>
        <v>50</v>
      </c>
      <c r="E5" s="63">
        <f>(C5/'Mukasurat 2'!J34)*50</f>
        <v>50</v>
      </c>
    </row>
    <row r="6" spans="1:5" ht="55.5" customHeight="1" thickBot="1" x14ac:dyDescent="0.3">
      <c r="A6" s="25" t="s">
        <v>41</v>
      </c>
      <c r="B6" s="62">
        <f>'Mukasurat 2'!E42</f>
        <v>28</v>
      </c>
      <c r="C6" s="62">
        <f>'Mukasurat 2'!J42</f>
        <v>28</v>
      </c>
      <c r="D6" s="63">
        <f>(B6/'Mukasurat 2'!E43)*35</f>
        <v>35</v>
      </c>
      <c r="E6" s="63">
        <f>(C6/'Mukasurat 2'!J43)*35</f>
        <v>35</v>
      </c>
    </row>
    <row r="7" spans="1:5" ht="15.75" thickBot="1" x14ac:dyDescent="0.3">
      <c r="A7" s="134" t="s">
        <v>42</v>
      </c>
      <c r="B7" s="135"/>
      <c r="C7" s="136"/>
      <c r="D7" s="64">
        <f>SUM(D4:D6)</f>
        <v>100</v>
      </c>
      <c r="E7" s="64">
        <f>SUM(E4:E6)</f>
        <v>100</v>
      </c>
    </row>
    <row r="8" spans="1:5" ht="28.5" customHeight="1" thickBot="1" x14ac:dyDescent="0.3">
      <c r="A8" s="134" t="s">
        <v>43</v>
      </c>
      <c r="B8" s="135"/>
      <c r="C8" s="136"/>
      <c r="D8" s="24">
        <v>0.2</v>
      </c>
      <c r="E8" s="24">
        <v>0.8</v>
      </c>
    </row>
    <row r="9" spans="1:5" ht="15.75" thickBot="1" x14ac:dyDescent="0.3">
      <c r="A9" s="134" t="s">
        <v>44</v>
      </c>
      <c r="B9" s="135"/>
      <c r="C9" s="136"/>
      <c r="D9" s="140">
        <v>0.6</v>
      </c>
      <c r="E9" s="141"/>
    </row>
    <row r="10" spans="1:5" ht="51.75" customHeight="1" thickBot="1" x14ac:dyDescent="0.3">
      <c r="A10" s="142" t="s">
        <v>47</v>
      </c>
      <c r="B10" s="143"/>
      <c r="C10" s="144"/>
      <c r="D10" s="47"/>
      <c r="E10" s="65">
        <f>((20%*D7)+(80%*E7))*60%</f>
        <v>60</v>
      </c>
    </row>
    <row r="11" spans="1:5" ht="15.75" thickBot="1" x14ac:dyDescent="0.3"/>
    <row r="12" spans="1:5" x14ac:dyDescent="0.25">
      <c r="A12" s="27" t="s">
        <v>9</v>
      </c>
      <c r="B12" s="138" t="s">
        <v>35</v>
      </c>
      <c r="C12" s="138" t="s">
        <v>36</v>
      </c>
      <c r="D12" s="138" t="s">
        <v>37</v>
      </c>
      <c r="E12" s="138" t="s">
        <v>38</v>
      </c>
    </row>
    <row r="13" spans="1:5" ht="60" customHeight="1" thickBot="1" x14ac:dyDescent="0.3">
      <c r="A13" s="50" t="s">
        <v>46</v>
      </c>
      <c r="B13" s="139"/>
      <c r="C13" s="139"/>
      <c r="D13" s="139"/>
      <c r="E13" s="139"/>
    </row>
    <row r="14" spans="1:5" ht="51" customHeight="1" thickBot="1" x14ac:dyDescent="0.3">
      <c r="A14" s="51" t="s">
        <v>48</v>
      </c>
      <c r="B14" s="66">
        <f>'Mukasurat 3'!E7</f>
        <v>21</v>
      </c>
      <c r="C14" s="67">
        <f>'Mukasurat 3'!J7</f>
        <v>21</v>
      </c>
      <c r="D14" s="68">
        <f>(B14/'Mukasurat 3'!E8)*20</f>
        <v>20</v>
      </c>
      <c r="E14" s="68">
        <f>(C14/'Mukasurat 3'!J8)*20</f>
        <v>20</v>
      </c>
    </row>
    <row r="15" spans="1:5" ht="60" customHeight="1" thickBot="1" x14ac:dyDescent="0.3">
      <c r="A15" s="26" t="s">
        <v>49</v>
      </c>
      <c r="B15" s="67">
        <f>'Mukasurat 3'!E18</f>
        <v>42</v>
      </c>
      <c r="C15" s="67">
        <f>'Mukasurat 3'!J18</f>
        <v>42</v>
      </c>
      <c r="D15" s="69">
        <f>(B15/'Mukasurat 3'!E18)*20</f>
        <v>20</v>
      </c>
      <c r="E15" s="69">
        <f>(C15/'Mukasurat 3'!J19)*20</f>
        <v>20</v>
      </c>
    </row>
    <row r="16" spans="1:5" ht="15.75" thickBot="1" x14ac:dyDescent="0.3">
      <c r="A16" s="134" t="s">
        <v>42</v>
      </c>
      <c r="B16" s="135"/>
      <c r="C16" s="136"/>
      <c r="D16" s="64">
        <f>SUM(D14:D15)</f>
        <v>40</v>
      </c>
      <c r="E16" s="64">
        <f>SUM(E14:E15)</f>
        <v>40</v>
      </c>
    </row>
    <row r="17" spans="1:5" ht="15.75" thickBot="1" x14ac:dyDescent="0.3">
      <c r="A17" s="134" t="s">
        <v>43</v>
      </c>
      <c r="B17" s="135"/>
      <c r="C17" s="136"/>
      <c r="D17" s="24">
        <v>0.2</v>
      </c>
      <c r="E17" s="24">
        <v>0.8</v>
      </c>
    </row>
    <row r="18" spans="1:5" ht="33" customHeight="1" thickBot="1" x14ac:dyDescent="0.3">
      <c r="A18" s="134" t="s">
        <v>50</v>
      </c>
      <c r="B18" s="135"/>
      <c r="C18" s="136"/>
      <c r="D18" s="47"/>
      <c r="E18" s="65">
        <f>(20%*D16)+(80%*E16)</f>
        <v>40</v>
      </c>
    </row>
  </sheetData>
  <sheetProtection password="CE28" sheet="1" objects="1" scenarios="1"/>
  <mergeCells count="13">
    <mergeCell ref="D12:D13"/>
    <mergeCell ref="E12:E13"/>
    <mergeCell ref="A9:C9"/>
    <mergeCell ref="D9:E9"/>
    <mergeCell ref="A10:C10"/>
    <mergeCell ref="A16:C16"/>
    <mergeCell ref="A17:C17"/>
    <mergeCell ref="A18:C18"/>
    <mergeCell ref="A1:B1"/>
    <mergeCell ref="B12:B13"/>
    <mergeCell ref="C12:C13"/>
    <mergeCell ref="A7:C7"/>
    <mergeCell ref="A8:C8"/>
  </mergeCells>
  <pageMargins left="0.7" right="0.7" top="0.75" bottom="0.75" header="0.3" footer="0.3"/>
  <pageSetup paperSize="9" scale="95"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28"/>
  <sheetViews>
    <sheetView view="pageBreakPreview" zoomScale="90" zoomScaleNormal="85" zoomScaleSheetLayoutView="90" workbookViewId="0">
      <selection activeCell="C5" sqref="C5"/>
    </sheetView>
  </sheetViews>
  <sheetFormatPr defaultRowHeight="15" x14ac:dyDescent="0.25"/>
  <cols>
    <col min="1" max="1" width="25.140625" customWidth="1"/>
    <col min="2" max="2" width="28.140625" customWidth="1"/>
    <col min="3" max="3" width="25.7109375" customWidth="1"/>
  </cols>
  <sheetData>
    <row r="1" spans="1:3" ht="24.75" customHeight="1" x14ac:dyDescent="0.3">
      <c r="A1" s="20" t="s">
        <v>28</v>
      </c>
    </row>
    <row r="3" spans="1:3" ht="60" customHeight="1" x14ac:dyDescent="0.25">
      <c r="A3" s="55" t="s">
        <v>31</v>
      </c>
      <c r="B3" s="56" t="s">
        <v>32</v>
      </c>
      <c r="C3" s="48" t="s">
        <v>30</v>
      </c>
    </row>
    <row r="4" spans="1:3" ht="63" customHeight="1" x14ac:dyDescent="0.25">
      <c r="A4" s="59">
        <f>'Mukasurat 4'!E10</f>
        <v>60</v>
      </c>
      <c r="B4" s="59">
        <f>'Mukasurat 4'!E18</f>
        <v>40</v>
      </c>
      <c r="C4" s="58">
        <f>SUM(A4:B4)</f>
        <v>100</v>
      </c>
    </row>
    <row r="5" spans="1:3" ht="45.75" customHeight="1" x14ac:dyDescent="0.25">
      <c r="A5" s="154" t="s">
        <v>29</v>
      </c>
      <c r="B5" s="155"/>
      <c r="C5" s="60">
        <f>C4</f>
        <v>100</v>
      </c>
    </row>
    <row r="6" spans="1:3" x14ac:dyDescent="0.25">
      <c r="C6" s="57"/>
    </row>
    <row r="9" spans="1:3" ht="15" customHeight="1" x14ac:dyDescent="0.25">
      <c r="A9" s="145" t="s">
        <v>33</v>
      </c>
      <c r="B9" s="146"/>
      <c r="C9" s="147"/>
    </row>
    <row r="10" spans="1:3" x14ac:dyDescent="0.25">
      <c r="A10" s="148"/>
      <c r="B10" s="149"/>
      <c r="C10" s="150"/>
    </row>
    <row r="11" spans="1:3" x14ac:dyDescent="0.25">
      <c r="A11" s="148"/>
      <c r="B11" s="149"/>
      <c r="C11" s="150"/>
    </row>
    <row r="12" spans="1:3" x14ac:dyDescent="0.25">
      <c r="A12" s="148"/>
      <c r="B12" s="149"/>
      <c r="C12" s="150"/>
    </row>
    <row r="13" spans="1:3" x14ac:dyDescent="0.25">
      <c r="A13" s="148"/>
      <c r="B13" s="149"/>
      <c r="C13" s="150"/>
    </row>
    <row r="14" spans="1:3" x14ac:dyDescent="0.25">
      <c r="A14" s="148"/>
      <c r="B14" s="149"/>
      <c r="C14" s="150"/>
    </row>
    <row r="15" spans="1:3" x14ac:dyDescent="0.25">
      <c r="A15" s="148"/>
      <c r="B15" s="149"/>
      <c r="C15" s="150"/>
    </row>
    <row r="16" spans="1:3" x14ac:dyDescent="0.25">
      <c r="A16" s="148"/>
      <c r="B16" s="149"/>
      <c r="C16" s="150"/>
    </row>
    <row r="17" spans="1:3" x14ac:dyDescent="0.25">
      <c r="A17" s="148"/>
      <c r="B17" s="149"/>
      <c r="C17" s="150"/>
    </row>
    <row r="18" spans="1:3" x14ac:dyDescent="0.25">
      <c r="A18" s="148"/>
      <c r="B18" s="149"/>
      <c r="C18" s="150"/>
    </row>
    <row r="19" spans="1:3" x14ac:dyDescent="0.25">
      <c r="A19" s="148"/>
      <c r="B19" s="149"/>
      <c r="C19" s="150"/>
    </row>
    <row r="20" spans="1:3" x14ac:dyDescent="0.25">
      <c r="A20" s="148"/>
      <c r="B20" s="149"/>
      <c r="C20" s="150"/>
    </row>
    <row r="21" spans="1:3" x14ac:dyDescent="0.25">
      <c r="A21" s="148"/>
      <c r="B21" s="149"/>
      <c r="C21" s="150"/>
    </row>
    <row r="22" spans="1:3" x14ac:dyDescent="0.25">
      <c r="A22" s="148"/>
      <c r="B22" s="149"/>
      <c r="C22" s="150"/>
    </row>
    <row r="23" spans="1:3" x14ac:dyDescent="0.25">
      <c r="A23" s="148"/>
      <c r="B23" s="149"/>
      <c r="C23" s="150"/>
    </row>
    <row r="24" spans="1:3" x14ac:dyDescent="0.25">
      <c r="A24" s="148"/>
      <c r="B24" s="149"/>
      <c r="C24" s="150"/>
    </row>
    <row r="25" spans="1:3" x14ac:dyDescent="0.25">
      <c r="A25" s="148"/>
      <c r="B25" s="149"/>
      <c r="C25" s="150"/>
    </row>
    <row r="26" spans="1:3" x14ac:dyDescent="0.25">
      <c r="A26" s="148"/>
      <c r="B26" s="149"/>
      <c r="C26" s="150"/>
    </row>
    <row r="27" spans="1:3" x14ac:dyDescent="0.25">
      <c r="A27" s="148"/>
      <c r="B27" s="149"/>
      <c r="C27" s="150"/>
    </row>
    <row r="28" spans="1:3" x14ac:dyDescent="0.25">
      <c r="A28" s="151"/>
      <c r="B28" s="152"/>
      <c r="C28" s="153"/>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2019-03-25T13:49:37Z</cp:lastPrinted>
  <dcterms:created xsi:type="dcterms:W3CDTF">2019-03-14T07:45:40Z</dcterms:created>
  <dcterms:modified xsi:type="dcterms:W3CDTF">2020-01-13T04:15:02Z</dcterms:modified>
</cp:coreProperties>
</file>